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7"/>
  </bookViews>
  <sheets>
    <sheet name="2021级本科" sheetId="1" r:id="rId1"/>
    <sheet name="2022级本科" sheetId="4" r:id="rId2"/>
    <sheet name="2023级本科" sheetId="5" r:id="rId3"/>
    <sheet name="2024级本科" sheetId="10" r:id="rId4"/>
    <sheet name="2024级专科" sheetId="11" r:id="rId5"/>
    <sheet name="2023级专科" sheetId="7" r:id="rId6"/>
    <sheet name="2024级专升本" sheetId="12" r:id="rId7"/>
    <sheet name="2023级专升本" sheetId="8" r:id="rId8"/>
    <sheet name="国际留学生" sheetId="3" r:id="rId9"/>
  </sheets>
  <definedNames>
    <definedName name="_xlnm._FilterDatabase" localSheetId="2" hidden="1">'2023级本科'!$A$2:$H$47</definedName>
    <definedName name="_xlnm._FilterDatabase" localSheetId="6" hidden="1">'2024级专升本'!$A$1:$I$137</definedName>
    <definedName name="_xlnm._FilterDatabase" localSheetId="0" hidden="1">'2021级本科'!$A$1:$I$18</definedName>
    <definedName name="_xlnm._FilterDatabase" localSheetId="1" hidden="1">'2022级本科'!$A$1:$G$316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<sst xmlns="http://schemas.openxmlformats.org/spreadsheetml/2006/main" count="4622" uniqueCount="976">
  <si>
    <t>2021级本科临床医学</t>
  </si>
  <si>
    <t>序号</t>
  </si>
  <si>
    <t>书名</t>
  </si>
  <si>
    <t>著作者</t>
  </si>
  <si>
    <t>出版社</t>
  </si>
  <si>
    <t>版次</t>
  </si>
  <si>
    <t>书号</t>
  </si>
  <si>
    <t>定价</t>
  </si>
  <si>
    <t>折扣</t>
  </si>
  <si>
    <t>实际价格</t>
  </si>
  <si>
    <t>皮肤性病学第十版</t>
  </si>
  <si>
    <t>崔勇高兴华</t>
  </si>
  <si>
    <t>人民卫生出版社</t>
  </si>
  <si>
    <t>9787117362658</t>
  </si>
  <si>
    <t>眼科学第十版</t>
  </si>
  <si>
    <t>范先群、颜华</t>
  </si>
  <si>
    <t>9787117366540</t>
  </si>
  <si>
    <t>耳鼻咽喉头颈外科学第十版</t>
  </si>
  <si>
    <t>张欣、张罗</t>
  </si>
  <si>
    <t>9787117367592</t>
  </si>
  <si>
    <t>口腔科学第十版</t>
  </si>
  <si>
    <t xml:space="preserve">郭传殡程斌
</t>
  </si>
  <si>
    <t>9787117362375</t>
  </si>
  <si>
    <t>合计</t>
  </si>
  <si>
    <t>2021级本科影像学</t>
  </si>
  <si>
    <t>医学超声影像学</t>
  </si>
  <si>
    <t>梁萍、冉海涛</t>
  </si>
  <si>
    <t>9787117331920</t>
  </si>
  <si>
    <t>介入放射学</t>
  </si>
  <si>
    <t>滕皋军、王维</t>
  </si>
  <si>
    <t>第五版</t>
  </si>
  <si>
    <t>9787117329750</t>
  </si>
  <si>
    <t>2022级本科临床医学</t>
  </si>
  <si>
    <t>精神病学第九版</t>
  </si>
  <si>
    <t>陆林、李涛</t>
  </si>
  <si>
    <t>9787117367738</t>
  </si>
  <si>
    <t>全科医学概论（第6版）</t>
  </si>
  <si>
    <t>于晓松、路孝琴</t>
  </si>
  <si>
    <t>9787117367301</t>
  </si>
  <si>
    <t>医学影像学</t>
  </si>
  <si>
    <t>徐克、龚启勇、韩萍</t>
  </si>
  <si>
    <t>9787117367318</t>
  </si>
  <si>
    <t>医学伦理学（第5版）</t>
  </si>
  <si>
    <t>王明旭、赵明杰</t>
  </si>
  <si>
    <t>9787117266772</t>
  </si>
  <si>
    <t>大学生就业指导</t>
  </si>
  <si>
    <t>袁磊、吕莎、顾欢</t>
  </si>
  <si>
    <t>吉林大学出版社</t>
  </si>
  <si>
    <t>9787576817850</t>
  </si>
  <si>
    <t>实验报告册（5本/人）</t>
  </si>
  <si>
    <t>1-8班235</t>
  </si>
  <si>
    <t>9-16班215</t>
  </si>
  <si>
    <t>117-122班77</t>
  </si>
  <si>
    <t>2022级本科医学影像学</t>
  </si>
  <si>
    <t>医学影像设备学（第5版）</t>
  </si>
  <si>
    <t>韩丰谈</t>
  </si>
  <si>
    <t>第5版</t>
  </si>
  <si>
    <t>9787117330725</t>
  </si>
  <si>
    <t>医学影像检查技术学（第五版）</t>
  </si>
  <si>
    <t>李真林、于兹喜</t>
  </si>
  <si>
    <t>9787117330855</t>
  </si>
  <si>
    <t>2022级本科医学影像技术</t>
  </si>
  <si>
    <t>核医学</t>
  </si>
  <si>
    <t>李少林、王荣福、安锐</t>
  </si>
  <si>
    <t>9787117368490</t>
  </si>
  <si>
    <t>数字图像处理</t>
  </si>
  <si>
    <t>胡学龙</t>
  </si>
  <si>
    <t>电子工业出版社</t>
  </si>
  <si>
    <t>9787121368981</t>
  </si>
  <si>
    <t>2022级本科医学检验技术</t>
  </si>
  <si>
    <t>临床输血学检验技术</t>
  </si>
  <si>
    <t>胡丽华</t>
  </si>
  <si>
    <t>9787117202282</t>
  </si>
  <si>
    <t>临床输血学检验技术实验指导</t>
  </si>
  <si>
    <t>9787117202497</t>
  </si>
  <si>
    <t>临床微生物学检验技术</t>
  </si>
  <si>
    <t>刘运德</t>
  </si>
  <si>
    <t>9787117202817</t>
  </si>
  <si>
    <t>临床微生物学检验技术实验指导</t>
  </si>
  <si>
    <t>楼永亮</t>
  </si>
  <si>
    <t>9787117204460</t>
  </si>
  <si>
    <t>临床血液学检验技术</t>
  </si>
  <si>
    <t>夏薇 陈婷梅</t>
  </si>
  <si>
    <t>9787117210331</t>
  </si>
  <si>
    <t>临床血液学检验技术实验指导</t>
  </si>
  <si>
    <t>陈婷梅</t>
  </si>
  <si>
    <t>9787117211116</t>
  </si>
  <si>
    <t>临床实验室管理</t>
  </si>
  <si>
    <t>杨惠 王成彬</t>
  </si>
  <si>
    <t>9787117213479</t>
  </si>
  <si>
    <t>临床实验室管理实验指导</t>
  </si>
  <si>
    <t>自编讲义</t>
  </si>
  <si>
    <t>2022级本科护理学</t>
  </si>
  <si>
    <t>急危重症护理学</t>
  </si>
  <si>
    <t>桂莉、金静芬</t>
  </si>
  <si>
    <t>9787117331982</t>
  </si>
  <si>
    <t>社区护理学</t>
  </si>
  <si>
    <t>姜丽萍</t>
  </si>
  <si>
    <t>9787117324793</t>
  </si>
  <si>
    <t>传染病护理学</t>
  </si>
  <si>
    <t>李葆华、赵志新</t>
  </si>
  <si>
    <t>9787117334693</t>
  </si>
  <si>
    <t>护理综合实训教程</t>
  </si>
  <si>
    <t>薛松梅</t>
  </si>
  <si>
    <t>郑州大学出版社</t>
  </si>
  <si>
    <t>9787564564674</t>
  </si>
  <si>
    <t>39-46班</t>
  </si>
  <si>
    <t>47-54班</t>
  </si>
  <si>
    <t>2022级本科助产学</t>
  </si>
  <si>
    <t>妇产科护理学</t>
  </si>
  <si>
    <t>安力彬</t>
  </si>
  <si>
    <t>9787117328128</t>
  </si>
  <si>
    <t>护理伦理学</t>
  </si>
  <si>
    <t>刘俊荣、范宇莹</t>
  </si>
  <si>
    <t>9787117328685</t>
  </si>
  <si>
    <t>2022级本科药学</t>
  </si>
  <si>
    <t>生物药剂学与药物动力学</t>
  </si>
  <si>
    <t>尹莉芳、张娜</t>
  </si>
  <si>
    <t>9787117332385</t>
  </si>
  <si>
    <t>临床药物治疗学</t>
  </si>
  <si>
    <t>姜远英</t>
  </si>
  <si>
    <t>9787117338356</t>
  </si>
  <si>
    <t>临床药理学</t>
  </si>
  <si>
    <t>李俊</t>
  </si>
  <si>
    <t>9787117367387</t>
  </si>
  <si>
    <t>2022级本科药物制剂</t>
  </si>
  <si>
    <t>药用高分子材料学</t>
  </si>
  <si>
    <t>徐晖</t>
  </si>
  <si>
    <t>中国医药科技出版社</t>
  </si>
  <si>
    <t>9787521415179</t>
  </si>
  <si>
    <t>药物制剂技术及其发展探究</t>
  </si>
  <si>
    <t>周伟华</t>
  </si>
  <si>
    <t>科学技术文献出版社</t>
  </si>
  <si>
    <t>9787518932405</t>
  </si>
  <si>
    <t>2022级本科生物技术</t>
  </si>
  <si>
    <t>基因工程</t>
  </si>
  <si>
    <t>袁婺洲</t>
  </si>
  <si>
    <t>化学工业出版社</t>
  </si>
  <si>
    <t>第二版</t>
  </si>
  <si>
    <t>9787122343307</t>
  </si>
  <si>
    <t>生物信息学分析实践</t>
  </si>
  <si>
    <t>吴祖建</t>
  </si>
  <si>
    <t>科学出版社</t>
  </si>
  <si>
    <t>9787030278319</t>
  </si>
  <si>
    <t>生物分离工程</t>
  </si>
  <si>
    <t>胡永红</t>
  </si>
  <si>
    <t>华中科技大学出版社</t>
  </si>
  <si>
    <t>9787560997001</t>
  </si>
  <si>
    <t>生物学核心技能</t>
  </si>
  <si>
    <t>石晓卫、卢龙斗</t>
  </si>
  <si>
    <t>西北工业大学出版社</t>
  </si>
  <si>
    <t>第一版</t>
  </si>
  <si>
    <t>9787561294598</t>
  </si>
  <si>
    <t>2022级本科生物工程</t>
  </si>
  <si>
    <t>胡永红、刘凤珠、韩曜平</t>
  </si>
  <si>
    <t>2022级本科生物制药教材发放领取单</t>
  </si>
  <si>
    <t>2022级本科生物医学工程教材发放领取单</t>
  </si>
  <si>
    <t>嵌入式系统原理与开发</t>
  </si>
  <si>
    <t>夏靖波</t>
  </si>
  <si>
    <t>西安电子科技大学出版社</t>
  </si>
  <si>
    <t>第三版</t>
  </si>
  <si>
    <t>9787560645179</t>
  </si>
  <si>
    <t>嵌入式单片机STM32原理及应用</t>
  </si>
  <si>
    <t>张淑清</t>
  </si>
  <si>
    <t>机械工业出版社</t>
  </si>
  <si>
    <t>9787111633525</t>
  </si>
  <si>
    <t>医学影像设备学（第五版）</t>
  </si>
  <si>
    <t>冈萨雷斯</t>
  </si>
  <si>
    <t>第四版</t>
  </si>
  <si>
    <t>9787121377471</t>
  </si>
  <si>
    <t>模式识别</t>
  </si>
  <si>
    <t>刘鹏</t>
  </si>
  <si>
    <t>第1版</t>
  </si>
  <si>
    <t>9787121384288</t>
  </si>
  <si>
    <t>2022级本科假肢矫形工程</t>
  </si>
  <si>
    <t>2022级本科公共事业管理</t>
  </si>
  <si>
    <t>医学统计学</t>
  </si>
  <si>
    <t>李康</t>
  </si>
  <si>
    <t>9787117363310</t>
  </si>
  <si>
    <t>医疗保险学</t>
  </si>
  <si>
    <t>卢祖洵</t>
  </si>
  <si>
    <t>9787117244398</t>
  </si>
  <si>
    <t>秘书学</t>
  </si>
  <si>
    <t>姜爽、邱旸</t>
  </si>
  <si>
    <t>北京大学出版社</t>
  </si>
  <si>
    <t>9787301305355</t>
  </si>
  <si>
    <t>管理心理学</t>
  </si>
  <si>
    <t>刘鲁蓉、曾智</t>
  </si>
  <si>
    <t>中国中医药出版社</t>
  </si>
  <si>
    <t>9787513282574</t>
  </si>
  <si>
    <t>临床医学概论</t>
  </si>
  <si>
    <t>于锋、闻德亮</t>
  </si>
  <si>
    <t>9787117343886</t>
  </si>
  <si>
    <t>2022级本科健康服务与管理</t>
  </si>
  <si>
    <t>健康信息管理</t>
  </si>
  <si>
    <t>梅挺</t>
  </si>
  <si>
    <t>9787117296113</t>
  </si>
  <si>
    <t>健康运动学</t>
  </si>
  <si>
    <t>张志勇、刘忠民</t>
  </si>
  <si>
    <t>9787117296106</t>
  </si>
  <si>
    <t>健康心理学</t>
  </si>
  <si>
    <t>钱明</t>
  </si>
  <si>
    <t>9787117272544</t>
  </si>
  <si>
    <t>2022级本科市场营销</t>
  </si>
  <si>
    <t>市场调查与预测</t>
  </si>
  <si>
    <t>刘常宝</t>
  </si>
  <si>
    <t>机械工程出版社</t>
  </si>
  <si>
    <t>9787111682462</t>
  </si>
  <si>
    <t>商务谈判</t>
  </si>
  <si>
    <t>李爽</t>
  </si>
  <si>
    <t>清华大学出版社</t>
  </si>
  <si>
    <t>9787302584223</t>
  </si>
  <si>
    <t>企业战略管理：方法、案例与实践</t>
  </si>
  <si>
    <t>肖智润</t>
  </si>
  <si>
    <t>9787111688884</t>
  </si>
  <si>
    <t>运营管理</t>
  </si>
  <si>
    <t>马风才</t>
  </si>
  <si>
    <t>9787111685685</t>
  </si>
  <si>
    <t>公司治理</t>
  </si>
  <si>
    <t>马连福</t>
  </si>
  <si>
    <t>中国人民大学出版社</t>
  </si>
  <si>
    <t>9787300308746</t>
  </si>
  <si>
    <t>2022级本科医疗产品管理</t>
  </si>
  <si>
    <t>2022级本科口腔医学技术</t>
  </si>
  <si>
    <t>口腔修复学</t>
  </si>
  <si>
    <t>赵铱民</t>
  </si>
  <si>
    <t>第八版</t>
  </si>
  <si>
    <t>9787117293754</t>
  </si>
  <si>
    <t xml:space="preserve"> 口腔数字化技术下卷</t>
  </si>
  <si>
    <t>自编教材</t>
  </si>
  <si>
    <t>种植修复工艺学实训教程</t>
  </si>
  <si>
    <t>2022级本科康复治疗学</t>
  </si>
  <si>
    <t>临床康复学</t>
  </si>
  <si>
    <t>张安仁、冯晓东</t>
  </si>
  <si>
    <t>9787117367424</t>
  </si>
  <si>
    <t>语言治疗学</t>
  </si>
  <si>
    <t>陈卓铭</t>
  </si>
  <si>
    <t>第3版</t>
  </si>
  <si>
    <t>9787117263887</t>
  </si>
  <si>
    <t>语言治疗学实训指导</t>
  </si>
  <si>
    <t>张庆苏</t>
  </si>
  <si>
    <t>第2版</t>
  </si>
  <si>
    <t>9787117280327</t>
  </si>
  <si>
    <t>假肢与矫形器学</t>
  </si>
  <si>
    <t>赵辉三</t>
  </si>
  <si>
    <t>华夏出版社</t>
  </si>
  <si>
    <t>9787508076447</t>
  </si>
  <si>
    <t>2022级本科眼视光学</t>
  </si>
  <si>
    <t>低视力学（第3版）</t>
  </si>
  <si>
    <t>周翔天</t>
  </si>
  <si>
    <t>9787117245678</t>
  </si>
  <si>
    <t>眼镜学实训指导（第2版）</t>
  </si>
  <si>
    <t>瞿佳、陈浩</t>
  </si>
  <si>
    <t>9787117266529</t>
  </si>
  <si>
    <t>斜视弱视学（第2版）</t>
  </si>
  <si>
    <t>赵堪兴</t>
  </si>
  <si>
    <t>9787117247948</t>
  </si>
  <si>
    <t>眼视光公共卫生学（第3版）</t>
  </si>
  <si>
    <t>赵家良</t>
  </si>
  <si>
    <t>9787117247504</t>
  </si>
  <si>
    <t>社会心理学概论</t>
  </si>
  <si>
    <t>周晓虹</t>
  </si>
  <si>
    <t>高等教育出版社</t>
  </si>
  <si>
    <t>9787040540178</t>
  </si>
  <si>
    <t>2022级本科数据科学与大数据</t>
  </si>
  <si>
    <t>大数据分析与挖掘</t>
  </si>
  <si>
    <t>石胜飞</t>
  </si>
  <si>
    <t>人民邮电出版社</t>
  </si>
  <si>
    <t>9787115483058</t>
  </si>
  <si>
    <t>大数据可视化技术与应用</t>
  </si>
  <si>
    <t>黄源</t>
  </si>
  <si>
    <t>9787302639503</t>
  </si>
  <si>
    <t>2022级本科智能医学工程</t>
  </si>
  <si>
    <t>人机交互技术及应用</t>
  </si>
  <si>
    <t>吴亚东</t>
  </si>
  <si>
    <t>9787111655268</t>
  </si>
  <si>
    <t>2022级本科英语</t>
  </si>
  <si>
    <t>新编英美概况教程</t>
  </si>
  <si>
    <t>周叔麟</t>
  </si>
  <si>
    <t>9787301150856</t>
  </si>
  <si>
    <t xml:space="preserve">《医学英语经典阅读教程
(通识分册)》(修订版)
</t>
  </si>
  <si>
    <t>白永权</t>
  </si>
  <si>
    <t>商务印书馆出版</t>
  </si>
  <si>
    <t>9787100225267</t>
  </si>
  <si>
    <t>当代医学英语视听说教程Ⅱ——健康管理（第2版）</t>
  </si>
  <si>
    <t>陈社胜、于洋、张聪、宋晓丹</t>
  </si>
  <si>
    <t>复旦大学出版社</t>
  </si>
  <si>
    <t>9787309166972</t>
  </si>
  <si>
    <t>英汉口译教程（第二版）</t>
  </si>
  <si>
    <t>任文</t>
  </si>
  <si>
    <t>外语教学与研究出版社</t>
  </si>
  <si>
    <t>9787521354584</t>
  </si>
  <si>
    <t>2022级本科康复工程</t>
  </si>
  <si>
    <t>物联网与短距离无线通信技术（第2版）</t>
  </si>
  <si>
    <t>董健</t>
  </si>
  <si>
    <t>9787121294617</t>
  </si>
  <si>
    <t xml:space="preserve"> </t>
  </si>
  <si>
    <t>2023级本科临床医学</t>
  </si>
  <si>
    <t>药理学</t>
  </si>
  <si>
    <t>杨宝峰、陈建国</t>
  </si>
  <si>
    <t>9787117364287</t>
  </si>
  <si>
    <t>局部解剖学</t>
  </si>
  <si>
    <t>欧阳钧</t>
  </si>
  <si>
    <t>9787040496222</t>
  </si>
  <si>
    <t>病理学</t>
  </si>
  <si>
    <t>卞修武、李一雷</t>
  </si>
  <si>
    <t>9787117364683</t>
  </si>
  <si>
    <t>组织病理学实验教程</t>
  </si>
  <si>
    <t>周玲生、李勇莉</t>
  </si>
  <si>
    <t>河南科学技术出版社</t>
  </si>
  <si>
    <t>9787572514715</t>
  </si>
  <si>
    <t>病理生理学</t>
  </si>
  <si>
    <t>陈国强、钱睿哲</t>
  </si>
  <si>
    <t>9787117363006</t>
  </si>
  <si>
    <t>医学机能学实验教程（转专业用）</t>
  </si>
  <si>
    <t>杨保胜、袁磊、张慧英</t>
  </si>
  <si>
    <t>9787302627401</t>
  </si>
  <si>
    <t>预防医学</t>
  </si>
  <si>
    <t>王培玉</t>
  </si>
  <si>
    <t>北京大学医学出版社</t>
  </si>
  <si>
    <t>9787565931741</t>
  </si>
  <si>
    <t>毛泽东思想和中国特色社会主义理论体系概论（2023年版）</t>
  </si>
  <si>
    <t>秦宣、肖贵清、
郑传芳、孙蚌珠、刘先春、韩喜平</t>
  </si>
  <si>
    <t>9787040599039</t>
  </si>
  <si>
    <t>时事报告大学生版（2025春）</t>
  </si>
  <si>
    <t>中宣部《时事报告》杂志社</t>
  </si>
  <si>
    <t>2024-2025学年下学期（总第94期）</t>
  </si>
  <si>
    <t>1674-6783</t>
  </si>
  <si>
    <t>艺术导论（第二版）</t>
  </si>
  <si>
    <t>段宇辉</t>
  </si>
  <si>
    <t>9787302552659</t>
  </si>
  <si>
    <t>1-8班181</t>
  </si>
  <si>
    <t>9-16班211</t>
  </si>
  <si>
    <t>133-140班199</t>
  </si>
  <si>
    <t>2023级本科医学影像学</t>
  </si>
  <si>
    <t>断层解剖学</t>
  </si>
  <si>
    <t>付升旗、徐国成</t>
  </si>
  <si>
    <t>9787040516012</t>
  </si>
  <si>
    <t>断层解剖实验学</t>
  </si>
  <si>
    <t>付升旗 徐国成</t>
  </si>
  <si>
    <t>9787040467819</t>
  </si>
  <si>
    <t>2023级本科医学影像技术</t>
  </si>
  <si>
    <t>医学影像成像理论</t>
  </si>
  <si>
    <t>李真林、雷子乔</t>
  </si>
  <si>
    <t>9787117361279</t>
  </si>
  <si>
    <t>放射治疗技术学（第2版）</t>
  </si>
  <si>
    <t>林承光,翟福山</t>
  </si>
  <si>
    <t>9787117356251</t>
  </si>
  <si>
    <t>2023级本科医学检验技术</t>
  </si>
  <si>
    <t>检验仪器分析</t>
  </si>
  <si>
    <t>贺志安</t>
  </si>
  <si>
    <t>9787117182942</t>
  </si>
  <si>
    <t>临床分子生物学检验技术</t>
  </si>
  <si>
    <t>吕建新 王晓春</t>
  </si>
  <si>
    <t>9787117372640</t>
  </si>
  <si>
    <t>临床分子生物学检验技术实验指导</t>
  </si>
  <si>
    <t>王晓春</t>
  </si>
  <si>
    <t>9787117203050</t>
  </si>
  <si>
    <t>基础医学概要（四）</t>
  </si>
  <si>
    <t>文小军、杨保胜</t>
  </si>
  <si>
    <t>9787117164061</t>
  </si>
  <si>
    <t>2023级本科眼视光学</t>
  </si>
  <si>
    <t>2023级本科护理学</t>
  </si>
  <si>
    <t>健康评估</t>
  </si>
  <si>
    <t>孙玉梅、张立力、张彩虹</t>
  </si>
  <si>
    <t>5</t>
  </si>
  <si>
    <t>9787117324168</t>
  </si>
  <si>
    <t>临床护理实训教程</t>
  </si>
  <si>
    <t>9787564564667</t>
  </si>
  <si>
    <t>护理心理学</t>
  </si>
  <si>
    <t>杨艳杰、曹枫林</t>
  </si>
  <si>
    <t>9787117331432</t>
  </si>
  <si>
    <t>病原生物学与免疫学实验教程</t>
  </si>
  <si>
    <t>谢永生、何群力</t>
  </si>
  <si>
    <t xml:space="preserve">清华大学出版社  </t>
  </si>
  <si>
    <t>9787302616221</t>
  </si>
  <si>
    <t>41-48班227</t>
  </si>
  <si>
    <t>49-56班200</t>
  </si>
  <si>
    <t>2023级本科助产学</t>
  </si>
  <si>
    <t>2023级本科公共事业管理</t>
  </si>
  <si>
    <t xml:space="preserve">公共关系原理与实务 </t>
  </si>
  <si>
    <t>蔡志刚</t>
  </si>
  <si>
    <t>9787561229071</t>
  </si>
  <si>
    <t>卫生法学（第2版）</t>
  </si>
  <si>
    <t>黎东生</t>
  </si>
  <si>
    <t>9787117348362</t>
  </si>
  <si>
    <t>医院管理学概论</t>
  </si>
  <si>
    <t>张鹭鹭、李士雪</t>
  </si>
  <si>
    <t>中国协和医科大学出版社</t>
  </si>
  <si>
    <t>9787567919211</t>
  </si>
  <si>
    <t>社会医学</t>
  </si>
  <si>
    <t>李鲁</t>
  </si>
  <si>
    <t>9787117246644</t>
  </si>
  <si>
    <t>社会研究方法</t>
  </si>
  <si>
    <t>风笑天</t>
  </si>
  <si>
    <t>9787300305394</t>
  </si>
  <si>
    <t>89-91班</t>
  </si>
  <si>
    <t>92-94班</t>
  </si>
  <si>
    <t>2023级本科医疗产品管理</t>
  </si>
  <si>
    <t>医疗产品监督管理：原理与应用</t>
  </si>
  <si>
    <t>刘清峰</t>
  </si>
  <si>
    <t>上海财经大学出版社</t>
  </si>
  <si>
    <t>9787564233921</t>
  </si>
  <si>
    <t>医疗器械技术评价</t>
  </si>
  <si>
    <t>曹德森</t>
  </si>
  <si>
    <t>9787117246743</t>
  </si>
  <si>
    <t>2023级本科健康服务与管理</t>
  </si>
  <si>
    <t>康复医学</t>
  </si>
  <si>
    <t>黄晓琳、王宁华</t>
  </si>
  <si>
    <t>第七版</t>
  </si>
  <si>
    <t>9787117367066</t>
  </si>
  <si>
    <t>卫生事业管理学</t>
  </si>
  <si>
    <t>梁万年</t>
  </si>
  <si>
    <t>9787117245180</t>
  </si>
  <si>
    <t>健康教育与健康促进</t>
  </si>
  <si>
    <t>李浴峰、马海燕</t>
  </si>
  <si>
    <t>9787117296168</t>
  </si>
  <si>
    <t>2023级本科市场营销</t>
  </si>
  <si>
    <t>医学文献检索与论文写作</t>
  </si>
  <si>
    <t>郭继军</t>
  </si>
  <si>
    <t>9787117266802</t>
  </si>
  <si>
    <t>财务管理</t>
  </si>
  <si>
    <t>徐哲、李贺</t>
  </si>
  <si>
    <t>立信会计出版社</t>
  </si>
  <si>
    <t>9787542970473</t>
  </si>
  <si>
    <t>国际市场营销学</t>
  </si>
  <si>
    <t>王晓东</t>
  </si>
  <si>
    <t>9787300308364</t>
  </si>
  <si>
    <t>消费者行为学</t>
  </si>
  <si>
    <t>张香兰</t>
  </si>
  <si>
    <t>9787302476238</t>
  </si>
  <si>
    <t>电子商务概论</t>
  </si>
  <si>
    <t>白东蕊、岳云康</t>
  </si>
  <si>
    <t>9787115659378</t>
  </si>
  <si>
    <t>2023级本科康复治疗学</t>
  </si>
  <si>
    <t>人体运动学</t>
  </si>
  <si>
    <t>黄晓琳、敖丽娟</t>
  </si>
  <si>
    <t>9787117268004</t>
  </si>
  <si>
    <t>康复功能评定学</t>
  </si>
  <si>
    <t>王玉龙</t>
  </si>
  <si>
    <t>9787117271509</t>
  </si>
  <si>
    <t>康复功能评定学实训指导</t>
  </si>
  <si>
    <t>李雪萍</t>
  </si>
  <si>
    <t>9787117282833</t>
  </si>
  <si>
    <t>2023级本科康复工程</t>
  </si>
  <si>
    <t>医用传感器</t>
  </si>
  <si>
    <t>张旭</t>
  </si>
  <si>
    <t>第4版</t>
  </si>
  <si>
    <t>9787030745750</t>
  </si>
  <si>
    <t>黄晓琳</t>
  </si>
  <si>
    <t>2023级本科假肢矫形工程</t>
  </si>
  <si>
    <t>物理治疗学</t>
  </si>
  <si>
    <t>燕铁斌</t>
  </si>
  <si>
    <t>9787117261050</t>
  </si>
  <si>
    <t>张安仁</t>
  </si>
  <si>
    <t>2023级本科口腔医学技术</t>
  </si>
  <si>
    <t>口腔颌面医学影像诊断学</t>
  </si>
  <si>
    <t>张祖燕</t>
  </si>
  <si>
    <t>9787117283892</t>
  </si>
  <si>
    <t>可摘局部义齿修复工艺技术</t>
  </si>
  <si>
    <t>潘灏、杜士民</t>
  </si>
  <si>
    <t>9787117292535</t>
  </si>
  <si>
    <t>张坤、赵春赪</t>
  </si>
  <si>
    <t>北京科学技术出版社</t>
  </si>
  <si>
    <t>9787571409470</t>
  </si>
  <si>
    <t>口腔固定修复工艺技术</t>
  </si>
  <si>
    <t>李长义、任旭</t>
  </si>
  <si>
    <t>9787117292511</t>
  </si>
  <si>
    <t>蒋菁、孙曜</t>
  </si>
  <si>
    <t>9787571409517</t>
  </si>
  <si>
    <t>口腔预防医学</t>
  </si>
  <si>
    <t>冯希平</t>
  </si>
  <si>
    <t>9787117293747</t>
  </si>
  <si>
    <t>2023级本科生物技术</t>
  </si>
  <si>
    <t>生物化学实验</t>
  </si>
  <si>
    <t>王林嵩</t>
  </si>
  <si>
    <t>9787030377586</t>
  </si>
  <si>
    <t>生物统计学</t>
  </si>
  <si>
    <t>李春喜</t>
  </si>
  <si>
    <t>9787030760395</t>
  </si>
  <si>
    <t>普通遗传学</t>
  </si>
  <si>
    <t>卢龙斗</t>
  </si>
  <si>
    <t>9787030452078</t>
  </si>
  <si>
    <t>遗传学实验</t>
  </si>
  <si>
    <t>9787030408112</t>
  </si>
  <si>
    <t>2023级本科生物工程</t>
  </si>
  <si>
    <t>化工原理上</t>
  </si>
  <si>
    <t>柴诚敬、贾绍义</t>
  </si>
  <si>
    <t>9787040592849</t>
  </si>
  <si>
    <t>化工原理下册</t>
  </si>
  <si>
    <t>9787040604245</t>
  </si>
  <si>
    <t>2023级本科生物制药</t>
  </si>
  <si>
    <t>化工原理上册</t>
  </si>
  <si>
    <t>2023级本科英语</t>
  </si>
  <si>
    <t>现代英语词汇学概论</t>
  </si>
  <si>
    <t>张韵斐</t>
  </si>
  <si>
    <t>北京师范大学出版社</t>
  </si>
  <si>
    <t>9787303001439</t>
  </si>
  <si>
    <t>新标准日语教程第一册智慧版</t>
  </si>
  <si>
    <t>冯峰、陈爱阳</t>
  </si>
  <si>
    <t>9787521344646</t>
  </si>
  <si>
    <t>新标准日语教程第二册智慧版</t>
  </si>
  <si>
    <t>冯峰、张元卉</t>
  </si>
  <si>
    <t>9787521348903</t>
  </si>
  <si>
    <t>2023级本科药学</t>
  </si>
  <si>
    <t>药用植物学</t>
  </si>
  <si>
    <t>黄宝康</t>
  </si>
  <si>
    <t>9787117330015</t>
  </si>
  <si>
    <t>生药学</t>
  </si>
  <si>
    <t>叶敏、秦路平</t>
  </si>
  <si>
    <t>9787117330718</t>
  </si>
  <si>
    <t>药用植物学与生药学实验指导</t>
  </si>
  <si>
    <t>陆叶、刘春宇</t>
  </si>
  <si>
    <t>苏州大学出版社</t>
  </si>
  <si>
    <t>9787567211360</t>
  </si>
  <si>
    <t>陈忠、杜俊蓉</t>
  </si>
  <si>
    <t>9787117332910</t>
  </si>
  <si>
    <t>医学机能学实验教程</t>
  </si>
  <si>
    <t>张慧英</t>
  </si>
  <si>
    <t>药物化学</t>
  </si>
  <si>
    <t>徐云根</t>
  </si>
  <si>
    <t>9787117346245</t>
  </si>
  <si>
    <t>药物化学自编教材</t>
  </si>
  <si>
    <t>有机化合物波谱解析</t>
  </si>
  <si>
    <t>裴月湖</t>
  </si>
  <si>
    <t>9787521414769</t>
  </si>
  <si>
    <t>2023级本科药物制剂</t>
  </si>
  <si>
    <t>2023级本科生物医学工程</t>
  </si>
  <si>
    <t>概率论与数理统计第五版</t>
  </si>
  <si>
    <t>浙江大学盛骤、谢式千、潘承毅编</t>
  </si>
  <si>
    <t xml:space="preserve">高等教育出版社 </t>
  </si>
  <si>
    <t>9787040516609</t>
  </si>
  <si>
    <t>信号与线性系统分析</t>
  </si>
  <si>
    <t>吴大正</t>
  </si>
  <si>
    <t>9787040513110</t>
  </si>
  <si>
    <t>Ubuntu Linux操作系统案例教程</t>
  </si>
  <si>
    <t>张平</t>
  </si>
  <si>
    <t>9787115570253</t>
  </si>
  <si>
    <t>单片机原理及接口技术</t>
  </si>
  <si>
    <t>仲伟峰</t>
  </si>
  <si>
    <t>9787040550450</t>
  </si>
  <si>
    <t>微型计算机原理与接口技术</t>
  </si>
  <si>
    <t>尹建华</t>
  </si>
  <si>
    <t>9787040590463</t>
  </si>
  <si>
    <t>2023级本科智能医学工程</t>
  </si>
  <si>
    <t>流行病学</t>
  </si>
  <si>
    <t>詹思延</t>
  </si>
  <si>
    <t>9787117245579</t>
  </si>
  <si>
    <t>机器学习</t>
  </si>
  <si>
    <t>赵卫东</t>
  </si>
  <si>
    <t>9787115598486</t>
  </si>
  <si>
    <t>2023级本科数据科学与大数据技术</t>
  </si>
  <si>
    <t>python语言程序设计教程</t>
  </si>
  <si>
    <t>赵璐</t>
  </si>
  <si>
    <t>上海交通大学出版社</t>
  </si>
  <si>
    <t>9787313210050</t>
  </si>
  <si>
    <t>NoSQL数据库原理与应用</t>
  </si>
  <si>
    <t>王爱国</t>
  </si>
  <si>
    <t>9787115503503</t>
  </si>
  <si>
    <t>2024级本科临床医学</t>
  </si>
  <si>
    <t>组织学与胚胎学</t>
  </si>
  <si>
    <t>李继承、邵淑娟</t>
  </si>
  <si>
    <t>9787117363433</t>
  </si>
  <si>
    <t>组织学与胚胎学实验教程</t>
  </si>
  <si>
    <t>李勇莉、杨杰</t>
  </si>
  <si>
    <t>9787572514531</t>
  </si>
  <si>
    <t>生物化学与分子生物学</t>
  </si>
  <si>
    <t>高国全,汤其群</t>
  </si>
  <si>
    <t>9787117363365</t>
  </si>
  <si>
    <t>分子医学实验教程</t>
  </si>
  <si>
    <t>杨保胜、杨全中</t>
  </si>
  <si>
    <t>9787302603085</t>
  </si>
  <si>
    <t>医学细胞生物学</t>
  </si>
  <si>
    <t>丰慧根，林俊堂</t>
  </si>
  <si>
    <t>9787030768421</t>
  </si>
  <si>
    <t>医学遗传学</t>
  </si>
  <si>
    <t>杨保胜、李刚</t>
  </si>
  <si>
    <t>9787040592818</t>
  </si>
  <si>
    <t>中国近现代史纲要（2023年版）</t>
  </si>
  <si>
    <t>本书编写组</t>
  </si>
  <si>
    <t>2023年版</t>
  </si>
  <si>
    <t>9787040599015</t>
  </si>
  <si>
    <t>中华民族共同体概论（2024年版）</t>
  </si>
  <si>
    <t>高等教育出版社 民族出版社</t>
  </si>
  <si>
    <t>2024年7月最新印刷</t>
  </si>
  <si>
    <t>9787040617009</t>
  </si>
  <si>
    <t>医学大数据概论</t>
  </si>
  <si>
    <t>娄岩、胡仕坤、袁磊</t>
  </si>
  <si>
    <t>9787302589617</t>
  </si>
  <si>
    <t>智能医学概论</t>
  </si>
  <si>
    <t>胡仕坤、袁磊、</t>
  </si>
  <si>
    <t>9787121451119</t>
  </si>
  <si>
    <t>劳动通论（第二版）</t>
  </si>
  <si>
    <t>刘向兵</t>
  </si>
  <si>
    <t>9787040561272</t>
  </si>
  <si>
    <t>2024级本科医学影像学</t>
  </si>
  <si>
    <t>2024级本科医学影像技术</t>
  </si>
  <si>
    <t>基础医学概要（二）</t>
  </si>
  <si>
    <t>李东亮、王天云、董献红</t>
  </si>
  <si>
    <t>9787117164078</t>
  </si>
  <si>
    <t>医学生物化学实验教程</t>
  </si>
  <si>
    <t>杨全中，王俐</t>
  </si>
  <si>
    <t>9787302627524</t>
  </si>
  <si>
    <t>2024级本科医学检验技术</t>
  </si>
  <si>
    <t>医学检验导论</t>
  </si>
  <si>
    <t>刘成玉</t>
  </si>
  <si>
    <t>9787117363334</t>
  </si>
  <si>
    <t>医用物理学</t>
  </si>
  <si>
    <t xml:space="preserve">刘东华，于毅 </t>
  </si>
  <si>
    <t>9787030754264</t>
  </si>
  <si>
    <t>医用物理学实验</t>
  </si>
  <si>
    <t>刘东华，李振新</t>
  </si>
  <si>
    <t>9787111742395</t>
  </si>
  <si>
    <t>医学电子学基础</t>
  </si>
  <si>
    <t xml:space="preserve">鲁雯   </t>
  </si>
  <si>
    <t>9787117330480</t>
  </si>
  <si>
    <t>电子技术基础实验</t>
  </si>
  <si>
    <t>申杰奋</t>
  </si>
  <si>
    <t>9787111714538</t>
  </si>
  <si>
    <t>2024级本科眼视光学</t>
  </si>
  <si>
    <t>眼视光应用光学（第2版）</t>
  </si>
  <si>
    <t>曾骏文</t>
  </si>
  <si>
    <t>9787117245005</t>
  </si>
  <si>
    <t>系统解剖学</t>
  </si>
  <si>
    <t>付升旗、游言文</t>
  </si>
  <si>
    <t>9787521436730</t>
  </si>
  <si>
    <t>人体解剖学实验教程</t>
  </si>
  <si>
    <t>苗莹莹 刘恒兴</t>
  </si>
  <si>
    <t>9787302614647</t>
  </si>
  <si>
    <t>苏衍萍</t>
  </si>
  <si>
    <t>中国科学技术出版社</t>
  </si>
  <si>
    <t>9787504696946</t>
  </si>
  <si>
    <t>基础医学概要（三）</t>
  </si>
  <si>
    <t>何群力、赵卫星</t>
  </si>
  <si>
    <t>人民卫士出版社</t>
  </si>
  <si>
    <t>9787117160650</t>
  </si>
  <si>
    <t>2024级本科护理学</t>
  </si>
  <si>
    <t>护理教育学</t>
  </si>
  <si>
    <t>段志光、孙宏玉、刘霖</t>
  </si>
  <si>
    <t>9787117330039</t>
  </si>
  <si>
    <t>人体解剖学与组织胚胎学实习指导</t>
  </si>
  <si>
    <t>陈开润、邓仁川</t>
  </si>
  <si>
    <t>9787504672544</t>
  </si>
  <si>
    <t>2024级本科助产学</t>
  </si>
  <si>
    <t>2024级本科公共事业管理</t>
  </si>
  <si>
    <t>杨保胜、孙银平</t>
  </si>
  <si>
    <t>公共事业管理概论</t>
  </si>
  <si>
    <t>崔运武</t>
  </si>
  <si>
    <t>9787040585773</t>
  </si>
  <si>
    <t>法学概论</t>
  </si>
  <si>
    <t>吴祖谋、李双元</t>
  </si>
  <si>
    <t>法律出版社</t>
  </si>
  <si>
    <t>9787519759520</t>
  </si>
  <si>
    <t>2024级本科医疗产品管理</t>
  </si>
  <si>
    <t>机械基础</t>
  </si>
  <si>
    <t>高志慧</t>
  </si>
  <si>
    <t>9787111701163</t>
  </si>
  <si>
    <t>电工电子技术基础教程</t>
  </si>
  <si>
    <t>陈新龙、胡国庆</t>
  </si>
  <si>
    <t>9787302568018</t>
  </si>
  <si>
    <t>2024级本科健康服务与管理</t>
  </si>
  <si>
    <t>健康管理学</t>
  </si>
  <si>
    <t>郭清</t>
  </si>
  <si>
    <t>9787117355933</t>
  </si>
  <si>
    <t>西方经济学：上册</t>
  </si>
  <si>
    <t>颜鹏飞、刘凤良、吴汉洪</t>
  </si>
  <si>
    <t>高等教育出版社，人民出版社</t>
  </si>
  <si>
    <t>9787040525533</t>
  </si>
  <si>
    <t>2024级本科市场营销</t>
  </si>
  <si>
    <t>西方经济学</t>
  </si>
  <si>
    <t>9787040561586</t>
  </si>
  <si>
    <t>市场营销学</t>
  </si>
  <si>
    <t>吴建安、聂元昆</t>
  </si>
  <si>
    <t>9787040627718</t>
  </si>
  <si>
    <t>经济法学</t>
  </si>
  <si>
    <t>张守文</t>
  </si>
  <si>
    <t>9787040566055</t>
  </si>
  <si>
    <t>高等数学第八版下册</t>
  </si>
  <si>
    <t>同济大学数学科学学院编</t>
  </si>
  <si>
    <t>第8版</t>
  </si>
  <si>
    <t>9787040588682</t>
  </si>
  <si>
    <t>2024级本科康复治疗学</t>
  </si>
  <si>
    <t>医学伦理学</t>
  </si>
  <si>
    <t>人体发育学</t>
  </si>
  <si>
    <t>李晓捷</t>
  </si>
  <si>
    <t>9787117261234</t>
  </si>
  <si>
    <t>功能解剖学</t>
  </si>
  <si>
    <t>汪华侨</t>
  </si>
  <si>
    <t>9787117267991</t>
  </si>
  <si>
    <t>2024级本科康复工程</t>
  </si>
  <si>
    <t>工程数学线性代数第七版</t>
  </si>
  <si>
    <t>第7版</t>
  </si>
  <si>
    <t>9787040592931</t>
  </si>
  <si>
    <t>工程制图</t>
  </si>
  <si>
    <t>刘小年</t>
  </si>
  <si>
    <t>9787040599961</t>
  </si>
  <si>
    <t>工程制图习题集</t>
  </si>
  <si>
    <t>刘小年、王菊槐</t>
  </si>
  <si>
    <t>9787040601176</t>
  </si>
  <si>
    <t>临床康复工程学</t>
  </si>
  <si>
    <t>9787117262507</t>
  </si>
  <si>
    <t>2024级本科假肢矫形工程</t>
  </si>
  <si>
    <t>工程力学简明教程</t>
  </si>
  <si>
    <t>闫芳</t>
  </si>
  <si>
    <t>9787122301048</t>
  </si>
  <si>
    <t>假肢学与矫形器学</t>
  </si>
  <si>
    <t>2024级本科口腔医学技术</t>
  </si>
  <si>
    <t>医用化学</t>
  </si>
  <si>
    <t>董丽</t>
  </si>
  <si>
    <t>9787564586096</t>
  </si>
  <si>
    <t>洪洋</t>
  </si>
  <si>
    <t>9787040508512</t>
  </si>
  <si>
    <t>口腔生物力学</t>
  </si>
  <si>
    <t>于海洋</t>
  </si>
  <si>
    <t>9787117153256</t>
  </si>
  <si>
    <t>口腔组织病理学</t>
  </si>
  <si>
    <t>高岩</t>
  </si>
  <si>
    <t>9787117293693</t>
  </si>
  <si>
    <t>口腔解剖生理学</t>
  </si>
  <si>
    <t>何三纲</t>
  </si>
  <si>
    <t>9787117293723</t>
  </si>
  <si>
    <t>牙体形态与功能</t>
  </si>
  <si>
    <t>辛金红、冯梓峻</t>
  </si>
  <si>
    <t>9787571409531</t>
  </si>
  <si>
    <t>牙合学</t>
  </si>
  <si>
    <t>王美青</t>
  </si>
  <si>
    <t>9787117297967</t>
  </si>
  <si>
    <t>2024级本科生物技术</t>
  </si>
  <si>
    <t>有机化学</t>
  </si>
  <si>
    <t>罗美明，李发胜</t>
  </si>
  <si>
    <t>9787117362580</t>
  </si>
  <si>
    <t>人体解剖生理学</t>
  </si>
  <si>
    <t>周华 杨向群</t>
  </si>
  <si>
    <t>9787117331944</t>
  </si>
  <si>
    <t>人体解剖生理学实验教程</t>
  </si>
  <si>
    <t>艾洪滨</t>
  </si>
  <si>
    <t>9787030422095</t>
  </si>
  <si>
    <t>普通生物学</t>
  </si>
  <si>
    <t>王元秀</t>
  </si>
  <si>
    <t>9787122468703</t>
  </si>
  <si>
    <t>普通生物学实验指导</t>
  </si>
  <si>
    <t>9787122468123</t>
  </si>
  <si>
    <t>生态学</t>
  </si>
  <si>
    <t>杨持</t>
  </si>
  <si>
    <t>9787040595628</t>
  </si>
  <si>
    <t>2024级本科生物工程</t>
  </si>
  <si>
    <t>2024级本科生物制药</t>
  </si>
  <si>
    <t>2024级本科英语</t>
  </si>
  <si>
    <t>英语泛读教程2 （学生用书）第四版</t>
  </si>
  <si>
    <t>刘乃银</t>
  </si>
  <si>
    <t>9787040626162</t>
  </si>
  <si>
    <t>2024级本科药学</t>
  </si>
  <si>
    <t>分析化学</t>
  </si>
  <si>
    <t>邸欣</t>
  </si>
  <si>
    <t>9787117345682</t>
  </si>
  <si>
    <t>微生物学与免疫学</t>
  </si>
  <si>
    <t>吴雄文、强华</t>
  </si>
  <si>
    <t>9787117348614</t>
  </si>
  <si>
    <t>陆涛</t>
  </si>
  <si>
    <t>9787117332552</t>
  </si>
  <si>
    <t>高等数学第八版上册</t>
  </si>
  <si>
    <t>同济大学数学科学学院</t>
  </si>
  <si>
    <t>9787040589818</t>
  </si>
  <si>
    <t>大学物理基础教程</t>
  </si>
  <si>
    <t>尹国盛</t>
  </si>
  <si>
    <t>9787111744535</t>
  </si>
  <si>
    <t>2024级本科药物制剂</t>
  </si>
  <si>
    <t>2024级本科生物医学工程</t>
  </si>
  <si>
    <t>电路（第6版）</t>
  </si>
  <si>
    <t>邱关源、罗先觉</t>
  </si>
  <si>
    <t>第6版</t>
  </si>
  <si>
    <t>9787040565539</t>
  </si>
  <si>
    <t>物理学实验教程</t>
  </si>
  <si>
    <t>刘东华 于毅</t>
  </si>
  <si>
    <t>9787111742388</t>
  </si>
  <si>
    <t>刁修慧 焦芳敏</t>
  </si>
  <si>
    <t>9787111719472</t>
  </si>
  <si>
    <t>9787111703976</t>
  </si>
  <si>
    <t>2024级本科智能医学工程</t>
  </si>
  <si>
    <t xml:space="preserve">病理学
</t>
  </si>
  <si>
    <t xml:space="preserve">卞修武、李一雷
</t>
  </si>
  <si>
    <t>人民卫生出版社
中国科学技术出版社</t>
  </si>
  <si>
    <t xml:space="preserve">10
</t>
  </si>
  <si>
    <t>2024级本科数据科学与大数据技术</t>
  </si>
  <si>
    <t>Linux系统与大数据应用</t>
  </si>
  <si>
    <t>夏辉、杨伟吉、金鑫</t>
  </si>
  <si>
    <t>9787111631927</t>
  </si>
  <si>
    <t>Java语言程序设计教程</t>
  </si>
  <si>
    <t>朱晓龙</t>
  </si>
  <si>
    <t>9787115409843</t>
  </si>
  <si>
    <t>大数据导论（第2版）</t>
  </si>
  <si>
    <t>林子雨</t>
  </si>
  <si>
    <t>9787115641854</t>
  </si>
  <si>
    <t>2024级专科康复辅助器具技术</t>
  </si>
  <si>
    <t>医学机能学</t>
  </si>
  <si>
    <t>李东亮、陈正跃</t>
  </si>
  <si>
    <t>9787117221450</t>
  </si>
  <si>
    <t>医学机能学实验</t>
  </si>
  <si>
    <t>9787117221313</t>
  </si>
  <si>
    <t>闫芳、刘晓慧</t>
  </si>
  <si>
    <t>第1版第1次</t>
  </si>
  <si>
    <t>舒彬</t>
  </si>
  <si>
    <t>励建安</t>
  </si>
  <si>
    <t>9787030482235</t>
  </si>
  <si>
    <t>刘小年、郭克希</t>
  </si>
  <si>
    <t>2024级专科老年保健与管理</t>
  </si>
  <si>
    <t>临床医学概要</t>
  </si>
  <si>
    <t>陈尔真</t>
  </si>
  <si>
    <t>9787117216210</t>
  </si>
  <si>
    <t>老年心理辅导师实务培训</t>
  </si>
  <si>
    <t>王晓秋、孙颖心</t>
  </si>
  <si>
    <t>9787040471755</t>
  </si>
  <si>
    <t>2024级专科智能医疗装备技术</t>
  </si>
  <si>
    <t>鲁雯</t>
  </si>
  <si>
    <t>单片机C语言教程</t>
  </si>
  <si>
    <t>邹益民</t>
  </si>
  <si>
    <t>中国石化出版社</t>
  </si>
  <si>
    <t>9787511401656</t>
  </si>
  <si>
    <t>2024级专科医疗器械维护与管理</t>
  </si>
  <si>
    <t>医疗器械市场营销</t>
  </si>
  <si>
    <t>胡亚荣、胡良惠</t>
  </si>
  <si>
    <t>9787521417838</t>
  </si>
  <si>
    <t>模拟电子技术基础（微课版 支持AR+H5交互）</t>
  </si>
  <si>
    <t>刘颖</t>
  </si>
  <si>
    <t>9787115608901</t>
  </si>
  <si>
    <t>2024级专科医疗器械经营与服务</t>
  </si>
  <si>
    <t>管理学</t>
  </si>
  <si>
    <t>陈传明</t>
  </si>
  <si>
    <t>9787040458329</t>
  </si>
  <si>
    <t>2024级专科虚拟现实技术应用</t>
  </si>
  <si>
    <t>C#程序设计</t>
  </si>
  <si>
    <t>王贤明、谷琼</t>
  </si>
  <si>
    <t xml:space="preserve"> 清华大学出版社</t>
  </si>
  <si>
    <t>9787302595984</t>
  </si>
  <si>
    <t>Premiere Pro CC视频编辑基础与案例教程</t>
  </si>
  <si>
    <t>黄伟波、 刘江辉、李晓丹、林茵</t>
  </si>
  <si>
    <t>9787111616894</t>
  </si>
  <si>
    <t>2024级专科社区康复</t>
  </si>
  <si>
    <t>病理学与病理生理学</t>
  </si>
  <si>
    <t>张忠、邓良超</t>
  </si>
  <si>
    <t>9787117371407</t>
  </si>
  <si>
    <t>病理学实验教程</t>
  </si>
  <si>
    <t>周玲生、崔静</t>
  </si>
  <si>
    <t>9787572514722</t>
  </si>
  <si>
    <t>康复评定技术</t>
  </si>
  <si>
    <t>王玉龙、周菊芝</t>
  </si>
  <si>
    <t>9787117284455</t>
  </si>
  <si>
    <t>2023级专科康复辅助器具技术</t>
  </si>
  <si>
    <t>无障碍设计</t>
  </si>
  <si>
    <t>王小荣</t>
  </si>
  <si>
    <t>中国建筑工业出版社</t>
  </si>
  <si>
    <t>9787112231966</t>
  </si>
  <si>
    <t>老年人康复辅助器具应用</t>
  </si>
  <si>
    <t>李高峰</t>
  </si>
  <si>
    <t>9787301330203</t>
  </si>
  <si>
    <t>2023级专科老年保健与管理</t>
  </si>
  <si>
    <t>老年急危重症护理</t>
  </si>
  <si>
    <t>李冬、付敬萍、范华</t>
  </si>
  <si>
    <t>9787568002738</t>
  </si>
  <si>
    <t>老年健康服务与管理</t>
  </si>
  <si>
    <t>曾强、陈垦</t>
  </si>
  <si>
    <t>9787117294218</t>
  </si>
  <si>
    <t>老年人服务与管理概论</t>
  </si>
  <si>
    <t>姚蕾</t>
  </si>
  <si>
    <t>9787302504528</t>
  </si>
  <si>
    <t>中医养生保健学</t>
  </si>
  <si>
    <t>吕立江、邰先桃</t>
  </si>
  <si>
    <t>9787513285070</t>
  </si>
  <si>
    <t>2023级专科智能医疗装备技术</t>
  </si>
  <si>
    <t>医用电子仪器</t>
  </si>
  <si>
    <t>漆小平</t>
  </si>
  <si>
    <t>9787030379962</t>
  </si>
  <si>
    <t>2023级专科医疗器械维护与管理</t>
  </si>
  <si>
    <t>2023级专科医疗器械经营与服务</t>
  </si>
  <si>
    <t>企业经营管理理论与实务</t>
  </si>
  <si>
    <t>张鹏</t>
  </si>
  <si>
    <t>厦门大学出版社</t>
  </si>
  <si>
    <t>9787561590133</t>
  </si>
  <si>
    <t>现代物流管理</t>
  </si>
  <si>
    <t>李严峰</t>
  </si>
  <si>
    <t>东北财经大学出版社</t>
  </si>
  <si>
    <t>9787565448294</t>
  </si>
  <si>
    <t>消费心理学</t>
  </si>
  <si>
    <t>肖葵</t>
  </si>
  <si>
    <t>电子科技大学出版社</t>
  </si>
  <si>
    <t>9787564776718</t>
  </si>
  <si>
    <t>2023级专科虚拟现实技术应用</t>
  </si>
  <si>
    <t>VR全景拍摄一本通</t>
  </si>
  <si>
    <t>朱富宁、刘纲</t>
  </si>
  <si>
    <t>9787115537706</t>
  </si>
  <si>
    <t>虚幻引擎（Unreal Engine）基础教程</t>
  </si>
  <si>
    <t>刘小娟、宋彬</t>
  </si>
  <si>
    <t>9787302609902</t>
  </si>
  <si>
    <t>虚拟现实与增强现实开发实例教程（基于Unity3D与UE4）</t>
  </si>
  <si>
    <t>金益 张量</t>
  </si>
  <si>
    <t>9787111722090</t>
  </si>
  <si>
    <t>2023级专科社区康复</t>
  </si>
  <si>
    <t>物理因子治疗技术</t>
  </si>
  <si>
    <t>张维杰、吴军</t>
  </si>
  <si>
    <t>9787117280761</t>
  </si>
  <si>
    <t>言语疗法</t>
  </si>
  <si>
    <t>朱红华、王晓东</t>
  </si>
  <si>
    <t>9787117342087</t>
  </si>
  <si>
    <t>社区工作</t>
  </si>
  <si>
    <t>夏建中</t>
  </si>
  <si>
    <t>9787300212319</t>
  </si>
  <si>
    <t>2024级专升本临床医学</t>
  </si>
  <si>
    <t>精神病学（第九版）</t>
  </si>
  <si>
    <t>卫生法（第6版）</t>
  </si>
  <si>
    <t>汪建荣、田侃</t>
  </si>
  <si>
    <t>9787117367325</t>
  </si>
  <si>
    <t>2024级专升本药学</t>
  </si>
  <si>
    <t>药物分析（第9版/本科药学/配增值）</t>
  </si>
  <si>
    <t>杭太俊</t>
  </si>
  <si>
    <t>9787117339131</t>
  </si>
  <si>
    <t>药物化学实验指导</t>
  </si>
  <si>
    <t>2024级专升本英语</t>
  </si>
  <si>
    <t>当代医学英语视听说教程(Ⅱ)健康管理(第2版)</t>
  </si>
  <si>
    <t>2024级专升本市场营销</t>
  </si>
  <si>
    <t>2024级专升本眼视光</t>
  </si>
  <si>
    <t>2024级专升本护理学</t>
  </si>
  <si>
    <t>护理研究</t>
  </si>
  <si>
    <t>胡雁、王志稳</t>
  </si>
  <si>
    <t>9787117330046</t>
  </si>
  <si>
    <t>安力彬、陆虹</t>
  </si>
  <si>
    <t>老年护理学</t>
  </si>
  <si>
    <t>胡秀英、肖惠敏</t>
  </si>
  <si>
    <t>9787117327381</t>
  </si>
  <si>
    <t>精神科护理学</t>
  </si>
  <si>
    <t>刘哲宁、杨芳宇</t>
  </si>
  <si>
    <t>9787117331449</t>
  </si>
  <si>
    <t>2024级专升本健康服务与管理</t>
  </si>
  <si>
    <t>中医基础理论</t>
  </si>
  <si>
    <t>郑洪新</t>
  </si>
  <si>
    <t>9787513269056</t>
  </si>
  <si>
    <t>2024级专升本康复治疗学</t>
  </si>
  <si>
    <t>2024级专升本口腔医学技术</t>
  </si>
  <si>
    <t>固定义齿修复学实训教程</t>
  </si>
  <si>
    <t>柴宁、石鹏霏、毛康</t>
  </si>
  <si>
    <t>无</t>
  </si>
  <si>
    <t>2024级专升本检验技术</t>
  </si>
  <si>
    <t>楼永良</t>
  </si>
  <si>
    <t>2024级专升本影像技术</t>
  </si>
  <si>
    <t>2024级专升本智能医学工程</t>
  </si>
  <si>
    <t>Python数据分析与可视化（第2版本）</t>
  </si>
  <si>
    <t>魏伟一</t>
  </si>
  <si>
    <t>9787302577584</t>
  </si>
  <si>
    <t>Python数据处理与挖掘</t>
  </si>
  <si>
    <t>吴振宇、李春忠、李建锋</t>
  </si>
  <si>
    <t>9787115539786</t>
  </si>
  <si>
    <t>2023级专升本临床医学</t>
  </si>
  <si>
    <t>国际留学生2024级教材</t>
  </si>
  <si>
    <t>发展汉语初级综合（I）</t>
  </si>
  <si>
    <t>荣继华</t>
  </si>
  <si>
    <t>北京语言大学出版社</t>
  </si>
  <si>
    <t>9787561930762</t>
  </si>
  <si>
    <t>发展汉语初级听力（I）</t>
  </si>
  <si>
    <t>么书君</t>
  </si>
  <si>
    <t>9787561930632</t>
  </si>
  <si>
    <t>发展汉语初级口语（I)</t>
  </si>
  <si>
    <t>王淑红 等</t>
  </si>
  <si>
    <t>9787561932476</t>
  </si>
  <si>
    <t>中国概况</t>
  </si>
  <si>
    <t>程爱民</t>
  </si>
  <si>
    <t>上海外语教育出版社</t>
  </si>
  <si>
    <t>9787544680271</t>
  </si>
  <si>
    <t>国际留学生2023级教材</t>
  </si>
  <si>
    <t>发展汉语初级听力（II）</t>
  </si>
  <si>
    <t>张风格</t>
  </si>
  <si>
    <t>9787561930144</t>
  </si>
  <si>
    <t>发展汉语初级口语（II）</t>
  </si>
  <si>
    <t>王淑红</t>
  </si>
  <si>
    <t>9787561932988</t>
  </si>
  <si>
    <t>发展汉语初级综合（II）</t>
  </si>
  <si>
    <t>徐桂梅</t>
  </si>
  <si>
    <t>9787561930779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</si>
</sst>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3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6" fontId="3" fillId="0" borderId="2" xfId="3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1" fillId="0" borderId="2" xfId="0" applyNumberFormat="1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76" fontId="7" fillId="0" borderId="2" xfId="3" applyNumberFormat="1" applyFont="1" applyFill="1" applyBorder="1" applyAlignment="1">
      <alignment horizontal="center"/>
    </xf>
    <xf numFmtId="176" fontId="7" fillId="0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7" fillId="0" borderId="2" xfId="3" applyNumberFormat="1" applyFont="1" applyFill="1" applyBorder="1" applyAlignment="1">
      <alignment horizontal="center"/>
    </xf>
    <xf numFmtId="9" fontId="7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77" fontId="3" fillId="0" borderId="2" xfId="3" applyNumberFormat="1" applyFont="1" applyFill="1" applyBorder="1" applyAlignment="1">
      <alignment horizontal="center"/>
    </xf>
    <xf numFmtId="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wrapText="1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quotePrefix="1">
      <alignment horizontal="center" vertical="center" wrapText="1"/>
    </xf>
    <xf numFmtId="0" fontId="9" fillId="0" borderId="2" xfId="0" applyFont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178" fontId="8" fillId="0" borderId="2" xfId="0" applyNumberFormat="1" applyFont="1" applyFill="1" applyBorder="1" applyAlignment="1" quotePrefix="1">
      <alignment horizontal="center" vertical="center" wrapText="1"/>
    </xf>
    <xf numFmtId="0" fontId="9" fillId="0" borderId="2" xfId="0" applyFont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2=%CD%F4%BB%AA%C7%C8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opLeftCell="A9" workbookViewId="0">
      <selection activeCell="L9" sqref="L9"/>
    </sheetView>
  </sheetViews>
  <sheetFormatPr defaultColWidth="9" defaultRowHeight="15.6"/>
  <cols>
    <col min="1" max="1" width="9.44444444444444" style="56" customWidth="1"/>
    <col min="2" max="2" width="21.3796296296296" style="94" customWidth="1"/>
    <col min="3" max="3" width="14.5555555555556" style="94" customWidth="1"/>
    <col min="4" max="4" width="18.5" style="94" customWidth="1"/>
    <col min="5" max="5" width="10.7777777777778" style="94" customWidth="1"/>
    <col min="6" max="6" width="17.6296296296296" style="94" customWidth="1"/>
    <col min="7" max="7" width="11.3333333333333" style="94" customWidth="1"/>
    <col min="8" max="8" width="10.1111111111111" style="94" customWidth="1"/>
    <col min="9" max="9" width="11.7777777777778" style="94" customWidth="1"/>
    <col min="10" max="16384" width="9" style="23"/>
  </cols>
  <sheetData>
    <row r="1" s="23" customFormat="1" ht="21" customHeight="1" spans="1:9">
      <c r="A1" s="113" t="s">
        <v>0</v>
      </c>
      <c r="B1" s="114"/>
      <c r="C1" s="114"/>
      <c r="D1" s="114"/>
      <c r="E1" s="114"/>
      <c r="F1" s="114"/>
      <c r="G1" s="114"/>
      <c r="H1" s="114"/>
      <c r="I1" s="114"/>
    </row>
    <row r="2" s="112" customFormat="1" ht="23" customHeight="1" spans="1:10">
      <c r="A2" s="33" t="s">
        <v>1</v>
      </c>
      <c r="B2" s="34" t="s">
        <v>2</v>
      </c>
      <c r="C2" s="35" t="s">
        <v>3</v>
      </c>
      <c r="D2" s="35" t="s">
        <v>4</v>
      </c>
      <c r="E2" s="35" t="s">
        <v>5</v>
      </c>
      <c r="F2" s="34" t="s">
        <v>6</v>
      </c>
      <c r="G2" s="49" t="s">
        <v>7</v>
      </c>
      <c r="H2" s="50" t="s">
        <v>8</v>
      </c>
      <c r="I2" s="62" t="s">
        <v>9</v>
      </c>
      <c r="J2" s="23"/>
    </row>
    <row r="3" spans="1:9">
      <c r="A3" s="45">
        <v>1</v>
      </c>
      <c r="B3" s="43" t="s">
        <v>10</v>
      </c>
      <c r="C3" s="43" t="s">
        <v>11</v>
      </c>
      <c r="D3" s="43" t="s">
        <v>12</v>
      </c>
      <c r="E3" s="43">
        <v>10</v>
      </c>
      <c r="F3" s="116" t="s">
        <v>13</v>
      </c>
      <c r="G3" s="44">
        <v>86</v>
      </c>
      <c r="H3" s="44">
        <v>0.75</v>
      </c>
      <c r="I3" s="44">
        <f t="shared" ref="I3:I6" si="0">G3*H3</f>
        <v>64.5</v>
      </c>
    </row>
    <row r="4" spans="1:9">
      <c r="A4" s="45">
        <v>2</v>
      </c>
      <c r="B4" s="43" t="s">
        <v>14</v>
      </c>
      <c r="C4" s="43" t="s">
        <v>15</v>
      </c>
      <c r="D4" s="43" t="s">
        <v>12</v>
      </c>
      <c r="E4" s="43">
        <v>10</v>
      </c>
      <c r="F4" s="116" t="s">
        <v>16</v>
      </c>
      <c r="G4" s="44">
        <v>98</v>
      </c>
      <c r="H4" s="44">
        <v>0.75</v>
      </c>
      <c r="I4" s="44">
        <f t="shared" si="0"/>
        <v>73.5</v>
      </c>
    </row>
    <row r="5" ht="31.2" spans="1:9">
      <c r="A5" s="45">
        <v>3</v>
      </c>
      <c r="B5" s="43" t="s">
        <v>17</v>
      </c>
      <c r="C5" s="43" t="s">
        <v>18</v>
      </c>
      <c r="D5" s="43" t="s">
        <v>12</v>
      </c>
      <c r="E5" s="43">
        <v>10</v>
      </c>
      <c r="F5" s="116" t="s">
        <v>19</v>
      </c>
      <c r="G5" s="44">
        <v>96</v>
      </c>
      <c r="H5" s="44">
        <v>0.75</v>
      </c>
      <c r="I5" s="44">
        <f t="shared" si="0"/>
        <v>72</v>
      </c>
    </row>
    <row r="6" ht="31.2" spans="1:9">
      <c r="A6" s="45">
        <v>4</v>
      </c>
      <c r="B6" s="43" t="s">
        <v>20</v>
      </c>
      <c r="C6" s="43" t="s">
        <v>21</v>
      </c>
      <c r="D6" s="43" t="s">
        <v>12</v>
      </c>
      <c r="E6" s="43">
        <v>10</v>
      </c>
      <c r="F6" s="116" t="s">
        <v>22</v>
      </c>
      <c r="G6" s="44">
        <v>65</v>
      </c>
      <c r="H6" s="44">
        <v>0.75</v>
      </c>
      <c r="I6" s="44">
        <f t="shared" si="0"/>
        <v>48.75</v>
      </c>
    </row>
    <row r="7" ht="22" customHeight="1" spans="1:9">
      <c r="A7" s="45" t="s">
        <v>23</v>
      </c>
      <c r="B7" s="38"/>
      <c r="C7" s="38"/>
      <c r="D7" s="38"/>
      <c r="E7" s="38"/>
      <c r="F7" s="38"/>
      <c r="G7" s="44"/>
      <c r="H7" s="44"/>
      <c r="I7" s="44">
        <f>SUM(I3:I6)</f>
        <v>258.75</v>
      </c>
    </row>
    <row r="11" ht="21" customHeight="1" spans="1:9">
      <c r="A11" s="115" t="s">
        <v>24</v>
      </c>
      <c r="B11" s="100"/>
      <c r="C11" s="100"/>
      <c r="D11" s="100"/>
      <c r="E11" s="100"/>
      <c r="F11" s="100"/>
      <c r="G11" s="100"/>
      <c r="H11" s="100"/>
      <c r="I11" s="100"/>
    </row>
    <row r="12" s="24" customFormat="1" ht="18" customHeight="1" spans="1:9">
      <c r="A12" s="33" t="s">
        <v>1</v>
      </c>
      <c r="B12" s="34" t="s">
        <v>2</v>
      </c>
      <c r="C12" s="35" t="s">
        <v>3</v>
      </c>
      <c r="D12" s="35" t="s">
        <v>4</v>
      </c>
      <c r="E12" s="35" t="s">
        <v>5</v>
      </c>
      <c r="F12" s="34" t="s">
        <v>6</v>
      </c>
      <c r="G12" s="49" t="s">
        <v>7</v>
      </c>
      <c r="H12" s="50" t="s">
        <v>8</v>
      </c>
      <c r="I12" s="62" t="s">
        <v>9</v>
      </c>
    </row>
    <row r="13" spans="1:9">
      <c r="A13" s="45">
        <v>1</v>
      </c>
      <c r="B13" s="43" t="s">
        <v>25</v>
      </c>
      <c r="C13" s="43" t="s">
        <v>26</v>
      </c>
      <c r="D13" s="43" t="s">
        <v>12</v>
      </c>
      <c r="E13" s="43">
        <v>3</v>
      </c>
      <c r="F13" s="116" t="s">
        <v>27</v>
      </c>
      <c r="G13" s="44">
        <v>118</v>
      </c>
      <c r="H13" s="44">
        <v>0.75</v>
      </c>
      <c r="I13" s="44">
        <f t="shared" ref="I13:I16" si="1">G13*H13</f>
        <v>88.5</v>
      </c>
    </row>
    <row r="14" spans="1:9">
      <c r="A14" s="45">
        <v>2</v>
      </c>
      <c r="B14" s="43" t="s">
        <v>28</v>
      </c>
      <c r="C14" s="43" t="s">
        <v>29</v>
      </c>
      <c r="D14" s="43" t="s">
        <v>12</v>
      </c>
      <c r="E14" s="43" t="s">
        <v>30</v>
      </c>
      <c r="F14" s="116" t="s">
        <v>31</v>
      </c>
      <c r="G14" s="44">
        <v>65</v>
      </c>
      <c r="H14" s="44">
        <v>0.75</v>
      </c>
      <c r="I14" s="44">
        <f t="shared" si="1"/>
        <v>48.75</v>
      </c>
    </row>
    <row r="15" ht="31.2" spans="1:9">
      <c r="A15" s="45">
        <v>3</v>
      </c>
      <c r="B15" s="43" t="s">
        <v>17</v>
      </c>
      <c r="C15" s="43" t="s">
        <v>18</v>
      </c>
      <c r="D15" s="43" t="s">
        <v>12</v>
      </c>
      <c r="E15" s="43">
        <v>10</v>
      </c>
      <c r="F15" s="116" t="s">
        <v>19</v>
      </c>
      <c r="G15" s="44">
        <v>96</v>
      </c>
      <c r="H15" s="44">
        <v>0.75</v>
      </c>
      <c r="I15" s="44">
        <f t="shared" si="1"/>
        <v>72</v>
      </c>
    </row>
    <row r="16" ht="31.2" spans="1:9">
      <c r="A16" s="45">
        <v>4</v>
      </c>
      <c r="B16" s="43" t="s">
        <v>20</v>
      </c>
      <c r="C16" s="43" t="s">
        <v>21</v>
      </c>
      <c r="D16" s="43" t="s">
        <v>12</v>
      </c>
      <c r="E16" s="43">
        <v>10</v>
      </c>
      <c r="F16" s="116" t="s">
        <v>22</v>
      </c>
      <c r="G16" s="44">
        <v>65</v>
      </c>
      <c r="H16" s="44">
        <v>0.75</v>
      </c>
      <c r="I16" s="44">
        <f t="shared" si="1"/>
        <v>48.75</v>
      </c>
    </row>
    <row r="17" ht="25" customHeight="1" spans="1:9">
      <c r="A17" s="45" t="s">
        <v>23</v>
      </c>
      <c r="B17" s="38"/>
      <c r="C17" s="38"/>
      <c r="D17" s="38"/>
      <c r="E17" s="38"/>
      <c r="F17" s="38"/>
      <c r="G17" s="44"/>
      <c r="H17" s="44"/>
      <c r="I17" s="44">
        <f>SUM(I13:I16)</f>
        <v>258</v>
      </c>
    </row>
  </sheetData>
  <mergeCells count="2">
    <mergeCell ref="A1:I1"/>
    <mergeCell ref="A11:I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0"/>
  <sheetViews>
    <sheetView topLeftCell="A257" workbookViewId="0">
      <selection activeCell="L259" sqref="L259"/>
    </sheetView>
  </sheetViews>
  <sheetFormatPr defaultColWidth="9" defaultRowHeight="15.6"/>
  <cols>
    <col min="1" max="1" width="6.37962962962963" style="23" customWidth="1"/>
    <col min="2" max="2" width="25" style="23" customWidth="1"/>
    <col min="3" max="3" width="11.75" style="23" customWidth="1"/>
    <col min="4" max="4" width="14.8796296296296" style="23" customWidth="1"/>
    <col min="5" max="5" width="8.12962962962963" style="23" customWidth="1"/>
    <col min="6" max="6" width="16" style="23" customWidth="1"/>
    <col min="7" max="7" width="14.5" style="23" customWidth="1"/>
    <col min="8" max="8" width="9" style="23"/>
    <col min="9" max="9" width="11.5555555555556" style="23" customWidth="1"/>
    <col min="10" max="16384" width="9" style="23"/>
  </cols>
  <sheetData>
    <row r="1" s="23" customFormat="1" ht="21" customHeight="1" spans="1:9">
      <c r="A1" s="105" t="s">
        <v>32</v>
      </c>
      <c r="B1" s="106"/>
      <c r="C1" s="106"/>
      <c r="D1" s="106"/>
      <c r="E1" s="106"/>
      <c r="F1" s="106"/>
      <c r="G1" s="106"/>
      <c r="H1" s="106"/>
      <c r="I1" s="106"/>
    </row>
    <row r="2" s="24" customFormat="1" ht="22" customHeight="1" spans="1:9">
      <c r="A2" s="33" t="s">
        <v>1</v>
      </c>
      <c r="B2" s="34" t="s">
        <v>2</v>
      </c>
      <c r="C2" s="35" t="s">
        <v>3</v>
      </c>
      <c r="D2" s="35" t="s">
        <v>4</v>
      </c>
      <c r="E2" s="35" t="s">
        <v>5</v>
      </c>
      <c r="F2" s="34" t="s">
        <v>6</v>
      </c>
      <c r="G2" s="49" t="s">
        <v>7</v>
      </c>
      <c r="H2" s="50" t="s">
        <v>8</v>
      </c>
      <c r="I2" s="62" t="s">
        <v>9</v>
      </c>
    </row>
    <row r="3" s="23" customFormat="1" ht="31.2" spans="1:9">
      <c r="A3" s="38">
        <v>1</v>
      </c>
      <c r="B3" s="52" t="s">
        <v>33</v>
      </c>
      <c r="C3" s="52" t="s">
        <v>34</v>
      </c>
      <c r="D3" s="101" t="s">
        <v>12</v>
      </c>
      <c r="E3" s="101">
        <v>9</v>
      </c>
      <c r="F3" s="117" t="s">
        <v>35</v>
      </c>
      <c r="G3" s="44">
        <v>72</v>
      </c>
      <c r="H3" s="44">
        <v>0.75</v>
      </c>
      <c r="I3" s="44">
        <f t="shared" ref="I3:I7" si="0">G3*H3</f>
        <v>54</v>
      </c>
    </row>
    <row r="4" s="23" customFormat="1" ht="31.2" spans="1:9">
      <c r="A4" s="38">
        <v>2</v>
      </c>
      <c r="B4" s="51" t="s">
        <v>36</v>
      </c>
      <c r="C4" s="51" t="s">
        <v>37</v>
      </c>
      <c r="D4" s="51" t="s">
        <v>12</v>
      </c>
      <c r="E4" s="51">
        <v>6</v>
      </c>
      <c r="F4" s="118" t="s">
        <v>38</v>
      </c>
      <c r="G4" s="44">
        <v>68</v>
      </c>
      <c r="H4" s="44">
        <v>0.75</v>
      </c>
      <c r="I4" s="44">
        <f t="shared" si="0"/>
        <v>51</v>
      </c>
    </row>
    <row r="5" s="23" customFormat="1" ht="46.8" spans="1:9">
      <c r="A5" s="38">
        <v>3</v>
      </c>
      <c r="B5" s="52" t="s">
        <v>39</v>
      </c>
      <c r="C5" s="52" t="s">
        <v>40</v>
      </c>
      <c r="D5" s="51" t="s">
        <v>12</v>
      </c>
      <c r="E5" s="101">
        <v>9</v>
      </c>
      <c r="F5" s="117" t="s">
        <v>41</v>
      </c>
      <c r="G5" s="44">
        <v>88</v>
      </c>
      <c r="H5" s="44">
        <v>0.75</v>
      </c>
      <c r="I5" s="44">
        <f t="shared" si="0"/>
        <v>66</v>
      </c>
    </row>
    <row r="6" s="23" customFormat="1" ht="31.2" spans="1:9">
      <c r="A6" s="38">
        <v>4</v>
      </c>
      <c r="B6" s="43" t="s">
        <v>42</v>
      </c>
      <c r="C6" s="43" t="s">
        <v>43</v>
      </c>
      <c r="D6" s="101" t="s">
        <v>12</v>
      </c>
      <c r="E6" s="101">
        <v>5</v>
      </c>
      <c r="F6" s="70" t="s">
        <v>44</v>
      </c>
      <c r="G6" s="44">
        <v>42</v>
      </c>
      <c r="H6" s="44">
        <v>0.75</v>
      </c>
      <c r="I6" s="44">
        <f t="shared" si="0"/>
        <v>31.5</v>
      </c>
    </row>
    <row r="7" s="23" customFormat="1" ht="31.2" spans="1:9">
      <c r="A7" s="38">
        <v>5</v>
      </c>
      <c r="B7" s="75" t="s">
        <v>45</v>
      </c>
      <c r="C7" s="75" t="s">
        <v>46</v>
      </c>
      <c r="D7" s="75" t="s">
        <v>47</v>
      </c>
      <c r="E7" s="75">
        <v>1</v>
      </c>
      <c r="F7" s="119" t="s">
        <v>48</v>
      </c>
      <c r="G7" s="44">
        <v>55</v>
      </c>
      <c r="H7" s="44">
        <v>0.75</v>
      </c>
      <c r="I7" s="44">
        <f t="shared" si="0"/>
        <v>41.25</v>
      </c>
    </row>
    <row r="8" s="23" customFormat="1" ht="27" customHeight="1" spans="1:9">
      <c r="A8" s="38">
        <v>6</v>
      </c>
      <c r="B8" s="38" t="s">
        <v>49</v>
      </c>
      <c r="C8" s="38" t="s">
        <v>50</v>
      </c>
      <c r="D8" s="38" t="s">
        <v>51</v>
      </c>
      <c r="E8" s="38"/>
      <c r="F8" s="38" t="s">
        <v>52</v>
      </c>
      <c r="G8" s="44">
        <v>0.55</v>
      </c>
      <c r="H8" s="44"/>
      <c r="I8" s="44">
        <v>2.75</v>
      </c>
    </row>
    <row r="9" ht="22" customHeight="1" spans="1:9">
      <c r="A9" s="102" t="s">
        <v>23</v>
      </c>
      <c r="B9" s="102"/>
      <c r="C9" s="102"/>
      <c r="D9" s="102"/>
      <c r="E9" s="102"/>
      <c r="F9" s="45"/>
      <c r="G9" s="44"/>
      <c r="H9" s="44"/>
      <c r="I9" s="44">
        <f>SUM(I3:I8)</f>
        <v>246.5</v>
      </c>
    </row>
    <row r="11" s="23" customFormat="1" spans="8:8">
      <c r="H11" s="56"/>
    </row>
    <row r="12" s="23" customFormat="1" ht="21" customHeight="1" spans="1:9">
      <c r="A12" s="30" t="s">
        <v>53</v>
      </c>
      <c r="B12" s="31"/>
      <c r="C12" s="31"/>
      <c r="D12" s="31"/>
      <c r="E12" s="31"/>
      <c r="F12" s="31"/>
      <c r="G12" s="31"/>
      <c r="H12" s="31"/>
      <c r="I12" s="31"/>
    </row>
    <row r="13" s="24" customFormat="1" spans="1:9">
      <c r="A13" s="33" t="s">
        <v>1</v>
      </c>
      <c r="B13" s="34" t="s">
        <v>2</v>
      </c>
      <c r="C13" s="35" t="s">
        <v>3</v>
      </c>
      <c r="D13" s="35" t="s">
        <v>4</v>
      </c>
      <c r="E13" s="35" t="s">
        <v>5</v>
      </c>
      <c r="F13" s="34" t="s">
        <v>6</v>
      </c>
      <c r="G13" s="49" t="s">
        <v>7</v>
      </c>
      <c r="H13" s="50" t="s">
        <v>8</v>
      </c>
      <c r="I13" s="62" t="s">
        <v>9</v>
      </c>
    </row>
    <row r="14" s="23" customFormat="1" ht="31.2" spans="1:9">
      <c r="A14" s="38">
        <v>1</v>
      </c>
      <c r="B14" s="52" t="s">
        <v>33</v>
      </c>
      <c r="C14" s="52" t="s">
        <v>34</v>
      </c>
      <c r="D14" s="101" t="s">
        <v>12</v>
      </c>
      <c r="E14" s="101">
        <v>9</v>
      </c>
      <c r="F14" s="117" t="s">
        <v>35</v>
      </c>
      <c r="G14" s="44">
        <v>72</v>
      </c>
      <c r="H14" s="44">
        <v>0.75</v>
      </c>
      <c r="I14" s="44">
        <f t="shared" ref="I14:I18" si="1">G14*H14</f>
        <v>54</v>
      </c>
    </row>
    <row r="15" s="23" customFormat="1" ht="31.2" spans="1:9">
      <c r="A15" s="38">
        <v>2</v>
      </c>
      <c r="B15" s="39" t="s">
        <v>14</v>
      </c>
      <c r="C15" s="39" t="s">
        <v>15</v>
      </c>
      <c r="D15" s="39" t="s">
        <v>12</v>
      </c>
      <c r="E15" s="43">
        <v>10</v>
      </c>
      <c r="F15" s="117" t="s">
        <v>16</v>
      </c>
      <c r="G15" s="44">
        <v>98</v>
      </c>
      <c r="H15" s="44">
        <v>0.75</v>
      </c>
      <c r="I15" s="44">
        <f t="shared" si="1"/>
        <v>73.5</v>
      </c>
    </row>
    <row r="16" s="23" customFormat="1" ht="31.2" spans="1:9">
      <c r="A16" s="38">
        <v>3</v>
      </c>
      <c r="B16" s="39" t="s">
        <v>54</v>
      </c>
      <c r="C16" s="39" t="s">
        <v>55</v>
      </c>
      <c r="D16" s="39" t="s">
        <v>12</v>
      </c>
      <c r="E16" s="39" t="s">
        <v>56</v>
      </c>
      <c r="F16" s="117" t="s">
        <v>57</v>
      </c>
      <c r="G16" s="44">
        <v>72</v>
      </c>
      <c r="H16" s="44">
        <v>0.75</v>
      </c>
      <c r="I16" s="44">
        <f t="shared" si="1"/>
        <v>54</v>
      </c>
    </row>
    <row r="17" s="23" customFormat="1" ht="31.2" spans="1:9">
      <c r="A17" s="38">
        <v>4</v>
      </c>
      <c r="B17" s="39" t="s">
        <v>58</v>
      </c>
      <c r="C17" s="39" t="s">
        <v>59</v>
      </c>
      <c r="D17" s="39" t="s">
        <v>12</v>
      </c>
      <c r="E17" s="39" t="s">
        <v>56</v>
      </c>
      <c r="F17" s="117" t="s">
        <v>60</v>
      </c>
      <c r="G17" s="44">
        <v>52</v>
      </c>
      <c r="H17" s="44">
        <v>0.75</v>
      </c>
      <c r="I17" s="44">
        <f t="shared" si="1"/>
        <v>39</v>
      </c>
    </row>
    <row r="18" s="23" customFormat="1" ht="31.2" spans="1:9">
      <c r="A18" s="38">
        <v>5</v>
      </c>
      <c r="B18" s="75" t="s">
        <v>45</v>
      </c>
      <c r="C18" s="75" t="s">
        <v>46</v>
      </c>
      <c r="D18" s="75" t="s">
        <v>47</v>
      </c>
      <c r="E18" s="75">
        <v>1</v>
      </c>
      <c r="F18" s="119" t="s">
        <v>48</v>
      </c>
      <c r="G18" s="44">
        <v>55</v>
      </c>
      <c r="H18" s="44">
        <v>0.75</v>
      </c>
      <c r="I18" s="44">
        <f t="shared" si="1"/>
        <v>41.25</v>
      </c>
    </row>
    <row r="19" s="23" customFormat="1" spans="1:9">
      <c r="A19" s="38">
        <v>6</v>
      </c>
      <c r="B19" s="43" t="s">
        <v>49</v>
      </c>
      <c r="C19" s="43"/>
      <c r="D19" s="43"/>
      <c r="E19" s="43"/>
      <c r="F19" s="43"/>
      <c r="G19" s="44">
        <v>0.55</v>
      </c>
      <c r="H19" s="44"/>
      <c r="I19" s="44">
        <v>2.75</v>
      </c>
    </row>
    <row r="20" ht="22" customHeight="1" spans="1:9">
      <c r="A20" s="102" t="s">
        <v>23</v>
      </c>
      <c r="B20" s="102"/>
      <c r="C20" s="102"/>
      <c r="D20" s="102"/>
      <c r="E20" s="102"/>
      <c r="F20" s="45"/>
      <c r="G20" s="44"/>
      <c r="H20" s="44"/>
      <c r="I20" s="44">
        <f>SUM(I14:I19)</f>
        <v>264.5</v>
      </c>
    </row>
    <row r="22" s="23" customFormat="1" ht="21" customHeight="1" spans="1:9">
      <c r="A22" s="105" t="s">
        <v>61</v>
      </c>
      <c r="B22" s="106"/>
      <c r="C22" s="106"/>
      <c r="D22" s="106"/>
      <c r="E22" s="106"/>
      <c r="F22" s="106"/>
      <c r="G22" s="106"/>
      <c r="H22" s="106"/>
      <c r="I22" s="106"/>
    </row>
    <row r="23" s="24" customFormat="1" ht="21" customHeight="1" spans="1:9">
      <c r="A23" s="33" t="s">
        <v>1</v>
      </c>
      <c r="B23" s="34" t="s">
        <v>2</v>
      </c>
      <c r="C23" s="35" t="s">
        <v>3</v>
      </c>
      <c r="D23" s="35" t="s">
        <v>4</v>
      </c>
      <c r="E23" s="35" t="s">
        <v>5</v>
      </c>
      <c r="F23" s="34" t="s">
        <v>6</v>
      </c>
      <c r="G23" s="49" t="s">
        <v>7</v>
      </c>
      <c r="H23" s="50" t="s">
        <v>8</v>
      </c>
      <c r="I23" s="62" t="s">
        <v>9</v>
      </c>
    </row>
    <row r="24" s="23" customFormat="1" ht="46.8" spans="1:9">
      <c r="A24" s="38">
        <v>1</v>
      </c>
      <c r="B24" s="43" t="s">
        <v>62</v>
      </c>
      <c r="C24" s="43" t="s">
        <v>63</v>
      </c>
      <c r="D24" s="43" t="s">
        <v>12</v>
      </c>
      <c r="E24" s="43">
        <v>10</v>
      </c>
      <c r="F24" s="117" t="s">
        <v>64</v>
      </c>
      <c r="G24" s="44">
        <v>89</v>
      </c>
      <c r="H24" s="44">
        <v>0.75</v>
      </c>
      <c r="I24" s="44">
        <f t="shared" ref="I24:I27" si="2">G24*H24</f>
        <v>66.75</v>
      </c>
    </row>
    <row r="25" s="23" customFormat="1" ht="31.2" spans="1:9">
      <c r="A25" s="38">
        <v>2</v>
      </c>
      <c r="B25" s="43" t="s">
        <v>25</v>
      </c>
      <c r="C25" s="43" t="s">
        <v>26</v>
      </c>
      <c r="D25" s="43" t="s">
        <v>12</v>
      </c>
      <c r="E25" s="43">
        <v>3</v>
      </c>
      <c r="F25" s="117" t="s">
        <v>27</v>
      </c>
      <c r="G25" s="44">
        <v>118</v>
      </c>
      <c r="H25" s="44">
        <v>0.75</v>
      </c>
      <c r="I25" s="44">
        <f t="shared" si="2"/>
        <v>88.5</v>
      </c>
    </row>
    <row r="26" s="23" customFormat="1" ht="31.2" spans="1:9">
      <c r="A26" s="38">
        <v>3</v>
      </c>
      <c r="B26" s="75" t="s">
        <v>45</v>
      </c>
      <c r="C26" s="75" t="s">
        <v>46</v>
      </c>
      <c r="D26" s="75" t="s">
        <v>47</v>
      </c>
      <c r="E26" s="75">
        <v>1</v>
      </c>
      <c r="F26" s="119" t="s">
        <v>48</v>
      </c>
      <c r="G26" s="44">
        <v>55</v>
      </c>
      <c r="H26" s="44">
        <v>0.75</v>
      </c>
      <c r="I26" s="44">
        <f t="shared" si="2"/>
        <v>41.25</v>
      </c>
    </row>
    <row r="27" s="23" customFormat="1" ht="31.2" spans="1:9">
      <c r="A27" s="38">
        <v>4</v>
      </c>
      <c r="B27" s="75" t="s">
        <v>65</v>
      </c>
      <c r="C27" s="75" t="s">
        <v>66</v>
      </c>
      <c r="D27" s="75" t="s">
        <v>67</v>
      </c>
      <c r="E27" s="75">
        <v>4</v>
      </c>
      <c r="F27" s="119" t="s">
        <v>68</v>
      </c>
      <c r="G27" s="44">
        <v>49</v>
      </c>
      <c r="H27" s="44">
        <v>0.75</v>
      </c>
      <c r="I27" s="44">
        <f t="shared" si="2"/>
        <v>36.75</v>
      </c>
    </row>
    <row r="28" s="23" customFormat="1" spans="1:9">
      <c r="A28" s="38">
        <v>5</v>
      </c>
      <c r="B28" s="43" t="s">
        <v>49</v>
      </c>
      <c r="C28" s="43"/>
      <c r="D28" s="43"/>
      <c r="E28" s="43"/>
      <c r="F28" s="43"/>
      <c r="G28" s="44">
        <v>0.55</v>
      </c>
      <c r="H28" s="44"/>
      <c r="I28" s="44">
        <v>2.75</v>
      </c>
    </row>
    <row r="29" ht="27" customHeight="1" spans="1:9">
      <c r="A29" s="45" t="s">
        <v>23</v>
      </c>
      <c r="B29" s="45"/>
      <c r="C29" s="45"/>
      <c r="D29" s="45"/>
      <c r="E29" s="45"/>
      <c r="F29" s="45"/>
      <c r="G29" s="44"/>
      <c r="H29" s="44"/>
      <c r="I29" s="44">
        <f>SUM(I24:I28)</f>
        <v>236</v>
      </c>
    </row>
    <row r="31" s="23" customFormat="1" ht="21" customHeight="1" spans="1:9">
      <c r="A31" s="105" t="s">
        <v>69</v>
      </c>
      <c r="B31" s="106"/>
      <c r="C31" s="106"/>
      <c r="D31" s="106"/>
      <c r="E31" s="106"/>
      <c r="F31" s="106"/>
      <c r="G31" s="106"/>
      <c r="H31" s="106"/>
      <c r="I31" s="106"/>
    </row>
    <row r="32" s="24" customFormat="1" ht="19" customHeight="1" spans="1:9">
      <c r="A32" s="33" t="s">
        <v>1</v>
      </c>
      <c r="B32" s="34" t="s">
        <v>2</v>
      </c>
      <c r="C32" s="35" t="s">
        <v>3</v>
      </c>
      <c r="D32" s="35" t="s">
        <v>4</v>
      </c>
      <c r="E32" s="35" t="s">
        <v>5</v>
      </c>
      <c r="F32" s="34" t="s">
        <v>6</v>
      </c>
      <c r="G32" s="49" t="s">
        <v>7</v>
      </c>
      <c r="H32" s="50" t="s">
        <v>8</v>
      </c>
      <c r="I32" s="62" t="s">
        <v>9</v>
      </c>
    </row>
    <row r="33" s="23" customFormat="1" ht="31.2" spans="1:9">
      <c r="A33" s="38">
        <v>1</v>
      </c>
      <c r="B33" s="39" t="s">
        <v>70</v>
      </c>
      <c r="C33" s="39" t="s">
        <v>71</v>
      </c>
      <c r="D33" s="39" t="s">
        <v>12</v>
      </c>
      <c r="E33" s="39">
        <v>1</v>
      </c>
      <c r="F33" s="117" t="s">
        <v>72</v>
      </c>
      <c r="G33" s="44">
        <v>39</v>
      </c>
      <c r="H33" s="44">
        <v>0.75</v>
      </c>
      <c r="I33" s="44">
        <f t="shared" ref="I33:I39" si="3">G33*H33</f>
        <v>29.25</v>
      </c>
    </row>
    <row r="34" s="23" customFormat="1" ht="31.2" spans="1:9">
      <c r="A34" s="38">
        <v>2</v>
      </c>
      <c r="B34" s="39" t="s">
        <v>73</v>
      </c>
      <c r="C34" s="39" t="s">
        <v>71</v>
      </c>
      <c r="D34" s="39" t="s">
        <v>12</v>
      </c>
      <c r="E34" s="39">
        <v>1</v>
      </c>
      <c r="F34" s="117" t="s">
        <v>74</v>
      </c>
      <c r="G34" s="44">
        <v>16</v>
      </c>
      <c r="H34" s="44">
        <v>0.75</v>
      </c>
      <c r="I34" s="44">
        <f t="shared" si="3"/>
        <v>12</v>
      </c>
    </row>
    <row r="35" s="23" customFormat="1" ht="31.2" spans="1:9">
      <c r="A35" s="38">
        <v>3</v>
      </c>
      <c r="B35" s="39" t="s">
        <v>75</v>
      </c>
      <c r="C35" s="39" t="s">
        <v>76</v>
      </c>
      <c r="D35" s="39" t="s">
        <v>12</v>
      </c>
      <c r="E35" s="43">
        <v>1</v>
      </c>
      <c r="F35" s="117" t="s">
        <v>77</v>
      </c>
      <c r="G35" s="44">
        <v>78</v>
      </c>
      <c r="H35" s="44">
        <v>0.75</v>
      </c>
      <c r="I35" s="44">
        <f t="shared" si="3"/>
        <v>58.5</v>
      </c>
    </row>
    <row r="36" s="23" customFormat="1" ht="31.2" spans="1:9">
      <c r="A36" s="38">
        <v>4</v>
      </c>
      <c r="B36" s="39" t="s">
        <v>78</v>
      </c>
      <c r="C36" s="39" t="s">
        <v>79</v>
      </c>
      <c r="D36" s="39" t="s">
        <v>12</v>
      </c>
      <c r="E36" s="43">
        <v>1</v>
      </c>
      <c r="F36" s="117" t="s">
        <v>80</v>
      </c>
      <c r="G36" s="44">
        <v>33</v>
      </c>
      <c r="H36" s="44">
        <v>0.75</v>
      </c>
      <c r="I36" s="44">
        <f t="shared" si="3"/>
        <v>24.75</v>
      </c>
    </row>
    <row r="37" s="23" customFormat="1" ht="31.2" spans="1:9">
      <c r="A37" s="38">
        <v>5</v>
      </c>
      <c r="B37" s="39" t="s">
        <v>81</v>
      </c>
      <c r="C37" s="39" t="s">
        <v>82</v>
      </c>
      <c r="D37" s="39" t="s">
        <v>12</v>
      </c>
      <c r="E37" s="43">
        <v>1</v>
      </c>
      <c r="F37" s="117" t="s">
        <v>83</v>
      </c>
      <c r="G37" s="44">
        <v>72</v>
      </c>
      <c r="H37" s="44">
        <v>0.75</v>
      </c>
      <c r="I37" s="44">
        <f t="shared" si="3"/>
        <v>54</v>
      </c>
    </row>
    <row r="38" s="23" customFormat="1" ht="31.2" spans="1:9">
      <c r="A38" s="38">
        <v>6</v>
      </c>
      <c r="B38" s="43" t="s">
        <v>84</v>
      </c>
      <c r="C38" s="43" t="s">
        <v>85</v>
      </c>
      <c r="D38" s="39" t="s">
        <v>12</v>
      </c>
      <c r="E38" s="43">
        <v>1</v>
      </c>
      <c r="F38" s="117" t="s">
        <v>86</v>
      </c>
      <c r="G38" s="44">
        <v>40</v>
      </c>
      <c r="H38" s="44">
        <v>0.75</v>
      </c>
      <c r="I38" s="44">
        <f t="shared" si="3"/>
        <v>30</v>
      </c>
    </row>
    <row r="39" s="23" customFormat="1" ht="31.2" spans="1:9">
      <c r="A39" s="38">
        <v>7</v>
      </c>
      <c r="B39" s="39" t="s">
        <v>87</v>
      </c>
      <c r="C39" s="39" t="s">
        <v>88</v>
      </c>
      <c r="D39" s="39" t="s">
        <v>12</v>
      </c>
      <c r="E39" s="43">
        <v>1</v>
      </c>
      <c r="F39" s="117" t="s">
        <v>89</v>
      </c>
      <c r="G39" s="44">
        <v>45</v>
      </c>
      <c r="H39" s="44">
        <v>0.75</v>
      </c>
      <c r="I39" s="44">
        <f t="shared" si="3"/>
        <v>33.75</v>
      </c>
    </row>
    <row r="40" s="23" customFormat="1" ht="31.2" spans="1:9">
      <c r="A40" s="38">
        <v>8</v>
      </c>
      <c r="B40" s="39" t="s">
        <v>90</v>
      </c>
      <c r="C40" s="39" t="s">
        <v>91</v>
      </c>
      <c r="D40" s="39" t="s">
        <v>91</v>
      </c>
      <c r="E40" s="39" t="s">
        <v>91</v>
      </c>
      <c r="F40" s="39" t="s">
        <v>91</v>
      </c>
      <c r="G40" s="44"/>
      <c r="H40" s="44"/>
      <c r="I40" s="44">
        <v>7</v>
      </c>
    </row>
    <row r="41" s="23" customFormat="1" ht="31.2" spans="1:9">
      <c r="A41" s="38">
        <v>9</v>
      </c>
      <c r="B41" s="75" t="s">
        <v>45</v>
      </c>
      <c r="C41" s="75" t="s">
        <v>46</v>
      </c>
      <c r="D41" s="75" t="s">
        <v>47</v>
      </c>
      <c r="E41" s="75">
        <v>1</v>
      </c>
      <c r="F41" s="119" t="s">
        <v>48</v>
      </c>
      <c r="G41" s="44">
        <v>55</v>
      </c>
      <c r="H41" s="44">
        <v>0.75</v>
      </c>
      <c r="I41" s="44">
        <f>G41*H41</f>
        <v>41.25</v>
      </c>
    </row>
    <row r="42" s="23" customFormat="1" spans="1:9">
      <c r="A42" s="38">
        <v>10</v>
      </c>
      <c r="B42" s="43" t="s">
        <v>49</v>
      </c>
      <c r="C42" s="43"/>
      <c r="D42" s="43"/>
      <c r="E42" s="43"/>
      <c r="F42" s="43"/>
      <c r="G42" s="44">
        <v>0.55</v>
      </c>
      <c r="H42" s="44"/>
      <c r="I42" s="44">
        <v>2.75</v>
      </c>
    </row>
    <row r="43" spans="1:9">
      <c r="A43" s="45" t="s">
        <v>23</v>
      </c>
      <c r="B43" s="45"/>
      <c r="C43" s="45"/>
      <c r="D43" s="45"/>
      <c r="E43" s="45"/>
      <c r="F43" s="45"/>
      <c r="G43" s="44"/>
      <c r="H43" s="44"/>
      <c r="I43" s="44">
        <f>SUM(I33:I42)</f>
        <v>293.25</v>
      </c>
    </row>
    <row r="45" s="23" customFormat="1" spans="8:8">
      <c r="H45" s="56"/>
    </row>
    <row r="46" s="23" customFormat="1" ht="21" customHeight="1" spans="1:9">
      <c r="A46" s="30" t="s">
        <v>92</v>
      </c>
      <c r="B46" s="31"/>
      <c r="C46" s="31"/>
      <c r="D46" s="31"/>
      <c r="E46" s="31"/>
      <c r="F46" s="31"/>
      <c r="G46" s="31"/>
      <c r="H46" s="31"/>
      <c r="I46" s="31"/>
    </row>
    <row r="47" s="24" customFormat="1" spans="1:9">
      <c r="A47" s="33" t="s">
        <v>1</v>
      </c>
      <c r="B47" s="34" t="s">
        <v>2</v>
      </c>
      <c r="C47" s="35" t="s">
        <v>3</v>
      </c>
      <c r="D47" s="35" t="s">
        <v>4</v>
      </c>
      <c r="E47" s="35" t="s">
        <v>5</v>
      </c>
      <c r="F47" s="34" t="s">
        <v>6</v>
      </c>
      <c r="G47" s="49" t="s">
        <v>7</v>
      </c>
      <c r="H47" s="50" t="s">
        <v>8</v>
      </c>
      <c r="I47" s="62" t="s">
        <v>9</v>
      </c>
    </row>
    <row r="48" s="23" customFormat="1" ht="31.2" spans="1:9">
      <c r="A48" s="38">
        <v>1</v>
      </c>
      <c r="B48" s="39" t="s">
        <v>93</v>
      </c>
      <c r="C48" s="39" t="s">
        <v>94</v>
      </c>
      <c r="D48" s="39" t="s">
        <v>12</v>
      </c>
      <c r="E48" s="39">
        <v>5</v>
      </c>
      <c r="F48" s="39" t="s">
        <v>95</v>
      </c>
      <c r="G48" s="44">
        <v>72</v>
      </c>
      <c r="H48" s="44">
        <v>0.75</v>
      </c>
      <c r="I48" s="44">
        <f t="shared" ref="I48:I52" si="4">G48*H48</f>
        <v>54</v>
      </c>
    </row>
    <row r="49" s="23" customFormat="1" ht="31.2" spans="1:9">
      <c r="A49" s="38">
        <v>2</v>
      </c>
      <c r="B49" s="61" t="s">
        <v>96</v>
      </c>
      <c r="C49" s="61" t="s">
        <v>97</v>
      </c>
      <c r="D49" s="61" t="s">
        <v>12</v>
      </c>
      <c r="E49" s="39">
        <v>5</v>
      </c>
      <c r="F49" s="61" t="s">
        <v>98</v>
      </c>
      <c r="G49" s="44">
        <v>55</v>
      </c>
      <c r="H49" s="44">
        <v>0.75</v>
      </c>
      <c r="I49" s="44">
        <f t="shared" si="4"/>
        <v>41.25</v>
      </c>
    </row>
    <row r="50" s="23" customFormat="1" ht="31.2" spans="1:9">
      <c r="A50" s="38">
        <v>3</v>
      </c>
      <c r="B50" s="39" t="s">
        <v>99</v>
      </c>
      <c r="C50" s="39" t="s">
        <v>100</v>
      </c>
      <c r="D50" s="39" t="s">
        <v>12</v>
      </c>
      <c r="E50" s="39">
        <v>1</v>
      </c>
      <c r="F50" s="39" t="s">
        <v>101</v>
      </c>
      <c r="G50" s="44">
        <v>79</v>
      </c>
      <c r="H50" s="44">
        <v>0.75</v>
      </c>
      <c r="I50" s="44">
        <f t="shared" si="4"/>
        <v>59.25</v>
      </c>
    </row>
    <row r="51" s="23" customFormat="1" ht="31.2" spans="1:9">
      <c r="A51" s="38">
        <v>4</v>
      </c>
      <c r="B51" s="39" t="s">
        <v>102</v>
      </c>
      <c r="C51" s="61" t="s">
        <v>103</v>
      </c>
      <c r="D51" s="61" t="s">
        <v>104</v>
      </c>
      <c r="E51" s="61">
        <v>2</v>
      </c>
      <c r="F51" s="39" t="s">
        <v>105</v>
      </c>
      <c r="G51" s="44">
        <v>69</v>
      </c>
      <c r="H51" s="44">
        <v>0.75</v>
      </c>
      <c r="I51" s="44">
        <f t="shared" si="4"/>
        <v>51.75</v>
      </c>
    </row>
    <row r="52" s="23" customFormat="1" ht="31.2" spans="1:9">
      <c r="A52" s="38">
        <v>5</v>
      </c>
      <c r="B52" s="75" t="s">
        <v>45</v>
      </c>
      <c r="C52" s="75" t="s">
        <v>46</v>
      </c>
      <c r="D52" s="75" t="s">
        <v>47</v>
      </c>
      <c r="E52" s="75">
        <v>1</v>
      </c>
      <c r="F52" s="119" t="s">
        <v>48</v>
      </c>
      <c r="G52" s="44">
        <v>55</v>
      </c>
      <c r="H52" s="44">
        <v>0.75</v>
      </c>
      <c r="I52" s="44">
        <f t="shared" si="4"/>
        <v>41.25</v>
      </c>
    </row>
    <row r="53" s="23" customFormat="1" spans="1:9">
      <c r="A53" s="38">
        <v>6</v>
      </c>
      <c r="B53" s="43" t="s">
        <v>49</v>
      </c>
      <c r="C53" s="43" t="s">
        <v>106</v>
      </c>
      <c r="D53" s="43" t="s">
        <v>107</v>
      </c>
      <c r="E53" s="43"/>
      <c r="F53" s="43"/>
      <c r="G53" s="44">
        <v>0.55</v>
      </c>
      <c r="H53" s="44"/>
      <c r="I53" s="44">
        <v>2.75</v>
      </c>
    </row>
    <row r="54" spans="1:9">
      <c r="A54" s="102"/>
      <c r="B54" s="102"/>
      <c r="C54" s="102"/>
      <c r="D54" s="102"/>
      <c r="E54" s="102"/>
      <c r="F54" s="45"/>
      <c r="G54" s="44"/>
      <c r="H54" s="44"/>
      <c r="I54" s="44">
        <f>SUM(I48:I53)</f>
        <v>250.25</v>
      </c>
    </row>
    <row r="56" s="23" customFormat="1" spans="8:8">
      <c r="H56" s="56"/>
    </row>
    <row r="57" s="23" customFormat="1" ht="21" customHeight="1" spans="1:9">
      <c r="A57" s="30" t="s">
        <v>108</v>
      </c>
      <c r="B57" s="31"/>
      <c r="C57" s="31"/>
      <c r="D57" s="31"/>
      <c r="E57" s="31"/>
      <c r="F57" s="31"/>
      <c r="G57" s="31"/>
      <c r="H57" s="31"/>
      <c r="I57" s="99"/>
    </row>
    <row r="58" s="24" customFormat="1" spans="1:9">
      <c r="A58" s="33" t="s">
        <v>1</v>
      </c>
      <c r="B58" s="34" t="s">
        <v>2</v>
      </c>
      <c r="C58" s="35" t="s">
        <v>3</v>
      </c>
      <c r="D58" s="35" t="s">
        <v>4</v>
      </c>
      <c r="E58" s="35" t="s">
        <v>5</v>
      </c>
      <c r="F58" s="34" t="s">
        <v>6</v>
      </c>
      <c r="G58" s="49" t="s">
        <v>7</v>
      </c>
      <c r="H58" s="50" t="s">
        <v>8</v>
      </c>
      <c r="I58" s="62" t="s">
        <v>9</v>
      </c>
    </row>
    <row r="59" s="23" customFormat="1" ht="31.2" spans="1:9">
      <c r="A59" s="38">
        <v>1</v>
      </c>
      <c r="B59" s="39" t="s">
        <v>109</v>
      </c>
      <c r="C59" s="39" t="s">
        <v>110</v>
      </c>
      <c r="D59" s="39" t="s">
        <v>12</v>
      </c>
      <c r="E59" s="39">
        <v>7</v>
      </c>
      <c r="F59" s="39" t="s">
        <v>111</v>
      </c>
      <c r="G59" s="44">
        <v>79</v>
      </c>
      <c r="H59" s="44">
        <v>0.75</v>
      </c>
      <c r="I59" s="44">
        <f t="shared" ref="I59:I63" si="5">G59*H59</f>
        <v>59.25</v>
      </c>
    </row>
    <row r="60" s="23" customFormat="1" ht="31.2" spans="1:9">
      <c r="A60" s="38">
        <v>2</v>
      </c>
      <c r="B60" s="61" t="s">
        <v>96</v>
      </c>
      <c r="C60" s="61" t="s">
        <v>97</v>
      </c>
      <c r="D60" s="61" t="s">
        <v>12</v>
      </c>
      <c r="E60" s="39">
        <v>5</v>
      </c>
      <c r="F60" s="61" t="s">
        <v>98</v>
      </c>
      <c r="G60" s="44">
        <v>55</v>
      </c>
      <c r="H60" s="44">
        <v>0.75</v>
      </c>
      <c r="I60" s="44">
        <f t="shared" si="5"/>
        <v>41.25</v>
      </c>
    </row>
    <row r="61" s="23" customFormat="1" ht="31.2" spans="1:9">
      <c r="A61" s="38">
        <v>3</v>
      </c>
      <c r="B61" s="39" t="s">
        <v>112</v>
      </c>
      <c r="C61" s="39" t="s">
        <v>113</v>
      </c>
      <c r="D61" s="39" t="s">
        <v>12</v>
      </c>
      <c r="E61" s="39">
        <v>3</v>
      </c>
      <c r="F61" s="61" t="s">
        <v>114</v>
      </c>
      <c r="G61" s="44">
        <v>55</v>
      </c>
      <c r="H61" s="44">
        <v>0.75</v>
      </c>
      <c r="I61" s="44">
        <f t="shared" si="5"/>
        <v>41.25</v>
      </c>
    </row>
    <row r="62" s="23" customFormat="1" ht="31.2" spans="1:9">
      <c r="A62" s="38">
        <v>4</v>
      </c>
      <c r="B62" s="39" t="s">
        <v>102</v>
      </c>
      <c r="C62" s="61" t="s">
        <v>103</v>
      </c>
      <c r="D62" s="61" t="s">
        <v>104</v>
      </c>
      <c r="E62" s="61">
        <v>2</v>
      </c>
      <c r="F62" s="39" t="s">
        <v>105</v>
      </c>
      <c r="G62" s="44">
        <v>69</v>
      </c>
      <c r="H62" s="44">
        <v>0.75</v>
      </c>
      <c r="I62" s="44">
        <f t="shared" si="5"/>
        <v>51.75</v>
      </c>
    </row>
    <row r="63" s="23" customFormat="1" ht="31.2" spans="1:9">
      <c r="A63" s="38">
        <v>5</v>
      </c>
      <c r="B63" s="75" t="s">
        <v>45</v>
      </c>
      <c r="C63" s="75" t="s">
        <v>46</v>
      </c>
      <c r="D63" s="75" t="s">
        <v>47</v>
      </c>
      <c r="E63" s="75">
        <v>1</v>
      </c>
      <c r="F63" s="119" t="s">
        <v>48</v>
      </c>
      <c r="G63" s="44">
        <v>55</v>
      </c>
      <c r="H63" s="44">
        <v>0.75</v>
      </c>
      <c r="I63" s="44">
        <f t="shared" si="5"/>
        <v>41.25</v>
      </c>
    </row>
    <row r="64" s="23" customFormat="1" spans="1:9">
      <c r="A64" s="38">
        <v>6</v>
      </c>
      <c r="B64" s="43" t="s">
        <v>49</v>
      </c>
      <c r="C64" s="43"/>
      <c r="D64" s="43"/>
      <c r="E64" s="43"/>
      <c r="F64" s="43"/>
      <c r="G64" s="44">
        <v>0.55</v>
      </c>
      <c r="H64" s="44"/>
      <c r="I64" s="44">
        <v>2.75</v>
      </c>
    </row>
    <row r="65" ht="23" customHeight="1" spans="1:9">
      <c r="A65" s="102" t="s">
        <v>23</v>
      </c>
      <c r="B65" s="102"/>
      <c r="C65" s="102"/>
      <c r="D65" s="102"/>
      <c r="E65" s="102"/>
      <c r="F65" s="45"/>
      <c r="G65" s="44"/>
      <c r="H65" s="44"/>
      <c r="I65" s="44">
        <f>SUM(I59:I64)</f>
        <v>237.5</v>
      </c>
    </row>
    <row r="67" s="23" customFormat="1" spans="8:8">
      <c r="H67" s="56"/>
    </row>
    <row r="68" s="23" customFormat="1" ht="21" customHeight="1" spans="1:9">
      <c r="A68" s="30" t="s">
        <v>115</v>
      </c>
      <c r="B68" s="31"/>
      <c r="C68" s="31"/>
      <c r="D68" s="31"/>
      <c r="E68" s="31"/>
      <c r="F68" s="31"/>
      <c r="G68" s="31"/>
      <c r="H68" s="31"/>
      <c r="I68" s="99"/>
    </row>
    <row r="69" s="24" customFormat="1" spans="1:9">
      <c r="A69" s="33" t="s">
        <v>1</v>
      </c>
      <c r="B69" s="34" t="s">
        <v>2</v>
      </c>
      <c r="C69" s="35" t="s">
        <v>3</v>
      </c>
      <c r="D69" s="35" t="s">
        <v>4</v>
      </c>
      <c r="E69" s="35" t="s">
        <v>5</v>
      </c>
      <c r="F69" s="34" t="s">
        <v>6</v>
      </c>
      <c r="G69" s="49" t="s">
        <v>7</v>
      </c>
      <c r="H69" s="50" t="s">
        <v>8</v>
      </c>
      <c r="I69" s="62" t="s">
        <v>9</v>
      </c>
    </row>
    <row r="70" s="23" customFormat="1" ht="31.2" spans="1:9">
      <c r="A70" s="38">
        <v>1</v>
      </c>
      <c r="B70" s="43" t="s">
        <v>116</v>
      </c>
      <c r="C70" s="39" t="s">
        <v>117</v>
      </c>
      <c r="D70" s="52" t="s">
        <v>12</v>
      </c>
      <c r="E70" s="43">
        <v>6</v>
      </c>
      <c r="F70" s="117" t="s">
        <v>118</v>
      </c>
      <c r="G70" s="44">
        <v>86</v>
      </c>
      <c r="H70" s="44">
        <v>0.75</v>
      </c>
      <c r="I70" s="44">
        <f t="shared" ref="I70:I72" si="6">G70*H70</f>
        <v>64.5</v>
      </c>
    </row>
    <row r="71" s="23" customFormat="1" ht="31.2" spans="1:9">
      <c r="A71" s="38">
        <v>2</v>
      </c>
      <c r="B71" s="39" t="s">
        <v>119</v>
      </c>
      <c r="C71" s="39" t="s">
        <v>120</v>
      </c>
      <c r="D71" s="52" t="s">
        <v>12</v>
      </c>
      <c r="E71" s="39">
        <v>5</v>
      </c>
      <c r="F71" s="117" t="s">
        <v>121</v>
      </c>
      <c r="G71" s="44">
        <v>99</v>
      </c>
      <c r="H71" s="44">
        <v>0.75</v>
      </c>
      <c r="I71" s="44">
        <f t="shared" si="6"/>
        <v>74.25</v>
      </c>
    </row>
    <row r="72" s="23" customFormat="1" ht="31.2" spans="1:9">
      <c r="A72" s="38">
        <v>3</v>
      </c>
      <c r="B72" s="39" t="s">
        <v>122</v>
      </c>
      <c r="C72" s="39" t="s">
        <v>123</v>
      </c>
      <c r="D72" s="52" t="s">
        <v>12</v>
      </c>
      <c r="E72" s="39">
        <v>7</v>
      </c>
      <c r="F72" s="117" t="s">
        <v>124</v>
      </c>
      <c r="G72" s="44">
        <v>92</v>
      </c>
      <c r="H72" s="44">
        <v>0.75</v>
      </c>
      <c r="I72" s="44">
        <f t="shared" si="6"/>
        <v>69</v>
      </c>
    </row>
    <row r="73" s="23" customFormat="1" ht="31.2" spans="1:9">
      <c r="A73" s="38">
        <v>4</v>
      </c>
      <c r="B73" s="107" t="s">
        <v>116</v>
      </c>
      <c r="C73" s="107" t="s">
        <v>91</v>
      </c>
      <c r="D73" s="107" t="s">
        <v>91</v>
      </c>
      <c r="E73" s="107" t="s">
        <v>91</v>
      </c>
      <c r="F73" s="107" t="s">
        <v>91</v>
      </c>
      <c r="G73" s="44"/>
      <c r="H73" s="44"/>
      <c r="I73" s="44">
        <v>5.2</v>
      </c>
    </row>
    <row r="74" s="23" customFormat="1" ht="31.2" spans="1:9">
      <c r="A74" s="38">
        <v>5</v>
      </c>
      <c r="B74" s="75" t="s">
        <v>45</v>
      </c>
      <c r="C74" s="75" t="s">
        <v>46</v>
      </c>
      <c r="D74" s="75" t="s">
        <v>47</v>
      </c>
      <c r="E74" s="75">
        <v>1</v>
      </c>
      <c r="F74" s="119" t="s">
        <v>48</v>
      </c>
      <c r="G74" s="44">
        <v>55</v>
      </c>
      <c r="H74" s="44">
        <v>0.75</v>
      </c>
      <c r="I74" s="44">
        <f>G74*H74</f>
        <v>41.25</v>
      </c>
    </row>
    <row r="75" s="23" customFormat="1" spans="1:9">
      <c r="A75" s="38">
        <v>6</v>
      </c>
      <c r="B75" s="43" t="s">
        <v>49</v>
      </c>
      <c r="C75" s="43"/>
      <c r="D75" s="43"/>
      <c r="E75" s="43"/>
      <c r="F75" s="43"/>
      <c r="G75" s="44">
        <v>0.55</v>
      </c>
      <c r="H75" s="44"/>
      <c r="I75" s="44">
        <v>2.75</v>
      </c>
    </row>
    <row r="76" ht="21" customHeight="1" spans="1:9">
      <c r="A76" s="102" t="s">
        <v>23</v>
      </c>
      <c r="B76" s="102"/>
      <c r="C76" s="102"/>
      <c r="D76" s="102"/>
      <c r="E76" s="102"/>
      <c r="F76" s="45"/>
      <c r="G76" s="44"/>
      <c r="H76" s="44"/>
      <c r="I76" s="44">
        <f>SUM(I70:I75)</f>
        <v>256.95</v>
      </c>
    </row>
    <row r="79" s="23" customFormat="1" spans="8:8">
      <c r="H79" s="56"/>
    </row>
    <row r="80" s="23" customFormat="1" ht="21" customHeight="1" spans="1:9">
      <c r="A80" s="30" t="s">
        <v>125</v>
      </c>
      <c r="B80" s="31"/>
      <c r="C80" s="31"/>
      <c r="D80" s="31"/>
      <c r="E80" s="31"/>
      <c r="F80" s="31"/>
      <c r="G80" s="31"/>
      <c r="H80" s="31"/>
      <c r="I80" s="99"/>
    </row>
    <row r="81" s="24" customFormat="1" spans="1:9">
      <c r="A81" s="33" t="s">
        <v>1</v>
      </c>
      <c r="B81" s="34" t="s">
        <v>2</v>
      </c>
      <c r="C81" s="35" t="s">
        <v>3</v>
      </c>
      <c r="D81" s="35" t="s">
        <v>4</v>
      </c>
      <c r="E81" s="35" t="s">
        <v>5</v>
      </c>
      <c r="F81" s="34" t="s">
        <v>6</v>
      </c>
      <c r="G81" s="49" t="s">
        <v>7</v>
      </c>
      <c r="H81" s="50" t="s">
        <v>8</v>
      </c>
      <c r="I81" s="62" t="s">
        <v>9</v>
      </c>
    </row>
    <row r="82" s="23" customFormat="1" ht="31.2" spans="1:9">
      <c r="A82" s="38">
        <v>1</v>
      </c>
      <c r="B82" s="43" t="s">
        <v>116</v>
      </c>
      <c r="C82" s="39" t="s">
        <v>117</v>
      </c>
      <c r="D82" s="52" t="s">
        <v>12</v>
      </c>
      <c r="E82" s="43">
        <v>6</v>
      </c>
      <c r="F82" s="117" t="s">
        <v>118</v>
      </c>
      <c r="G82" s="44">
        <v>86</v>
      </c>
      <c r="H82" s="44">
        <v>0.75</v>
      </c>
      <c r="I82" s="44">
        <f t="shared" ref="I82:I84" si="7">G82*H82</f>
        <v>64.5</v>
      </c>
    </row>
    <row r="83" s="23" customFormat="1" ht="31.2" spans="1:9">
      <c r="A83" s="38">
        <v>2</v>
      </c>
      <c r="B83" s="43" t="s">
        <v>126</v>
      </c>
      <c r="C83" s="39" t="s">
        <v>127</v>
      </c>
      <c r="D83" s="39" t="s">
        <v>128</v>
      </c>
      <c r="E83" s="43">
        <v>5</v>
      </c>
      <c r="F83" s="117" t="s">
        <v>129</v>
      </c>
      <c r="G83" s="44">
        <v>39</v>
      </c>
      <c r="H83" s="44">
        <v>0.75</v>
      </c>
      <c r="I83" s="44">
        <f t="shared" si="7"/>
        <v>29.25</v>
      </c>
    </row>
    <row r="84" s="23" customFormat="1" ht="31.2" spans="1:9">
      <c r="A84" s="38">
        <v>3</v>
      </c>
      <c r="B84" s="39" t="s">
        <v>130</v>
      </c>
      <c r="C84" s="39" t="s">
        <v>131</v>
      </c>
      <c r="D84" s="39" t="s">
        <v>132</v>
      </c>
      <c r="E84" s="43">
        <v>1</v>
      </c>
      <c r="F84" s="117" t="s">
        <v>133</v>
      </c>
      <c r="G84" s="44">
        <v>58</v>
      </c>
      <c r="H84" s="44">
        <v>0.75</v>
      </c>
      <c r="I84" s="44">
        <f t="shared" si="7"/>
        <v>43.5</v>
      </c>
    </row>
    <row r="85" s="23" customFormat="1" ht="31.2" spans="1:9">
      <c r="A85" s="38">
        <v>4</v>
      </c>
      <c r="B85" s="43" t="s">
        <v>116</v>
      </c>
      <c r="C85" s="39" t="s">
        <v>91</v>
      </c>
      <c r="D85" s="39" t="s">
        <v>91</v>
      </c>
      <c r="E85" s="39" t="s">
        <v>91</v>
      </c>
      <c r="F85" s="39" t="s">
        <v>91</v>
      </c>
      <c r="G85" s="44"/>
      <c r="H85" s="44"/>
      <c r="I85" s="44">
        <v>5.2</v>
      </c>
    </row>
    <row r="86" s="23" customFormat="1" ht="31.2" spans="1:9">
      <c r="A86" s="38">
        <v>5</v>
      </c>
      <c r="B86" s="75" t="s">
        <v>45</v>
      </c>
      <c r="C86" s="75" t="s">
        <v>46</v>
      </c>
      <c r="D86" s="75" t="s">
        <v>47</v>
      </c>
      <c r="E86" s="75">
        <v>1</v>
      </c>
      <c r="F86" s="119" t="s">
        <v>48</v>
      </c>
      <c r="G86" s="44">
        <v>55</v>
      </c>
      <c r="H86" s="44">
        <v>0.75</v>
      </c>
      <c r="I86" s="44">
        <f>G86*H86</f>
        <v>41.25</v>
      </c>
    </row>
    <row r="87" s="23" customFormat="1" spans="1:9">
      <c r="A87" s="38">
        <v>6</v>
      </c>
      <c r="B87" s="43" t="s">
        <v>49</v>
      </c>
      <c r="C87" s="43"/>
      <c r="D87" s="43"/>
      <c r="E87" s="43"/>
      <c r="F87" s="43"/>
      <c r="G87" s="44">
        <v>0.55</v>
      </c>
      <c r="H87" s="44"/>
      <c r="I87" s="44">
        <v>2.75</v>
      </c>
    </row>
    <row r="88" spans="1:9">
      <c r="A88" s="102" t="s">
        <v>23</v>
      </c>
      <c r="B88" s="102"/>
      <c r="C88" s="102"/>
      <c r="D88" s="102"/>
      <c r="E88" s="102"/>
      <c r="F88" s="45"/>
      <c r="G88" s="44"/>
      <c r="H88" s="44"/>
      <c r="I88" s="44">
        <f>SUM(I82:I87)</f>
        <v>186.45</v>
      </c>
    </row>
    <row r="91" s="23" customFormat="1" spans="8:8">
      <c r="H91" s="56"/>
    </row>
    <row r="92" s="23" customFormat="1" ht="21" customHeight="1" spans="1:9">
      <c r="A92" s="100" t="s">
        <v>134</v>
      </c>
      <c r="B92" s="100"/>
      <c r="C92" s="100"/>
      <c r="D92" s="100"/>
      <c r="E92" s="100"/>
      <c r="F92" s="100"/>
      <c r="G92" s="100"/>
      <c r="H92" s="45"/>
      <c r="I92" s="45"/>
    </row>
    <row r="93" s="24" customFormat="1" spans="1:9">
      <c r="A93" s="33" t="s">
        <v>1</v>
      </c>
      <c r="B93" s="34" t="s">
        <v>2</v>
      </c>
      <c r="C93" s="35" t="s">
        <v>3</v>
      </c>
      <c r="D93" s="35" t="s">
        <v>4</v>
      </c>
      <c r="E93" s="35" t="s">
        <v>5</v>
      </c>
      <c r="F93" s="34" t="s">
        <v>6</v>
      </c>
      <c r="G93" s="49" t="s">
        <v>7</v>
      </c>
      <c r="H93" s="50" t="s">
        <v>8</v>
      </c>
      <c r="I93" s="62" t="s">
        <v>9</v>
      </c>
    </row>
    <row r="94" s="23" customFormat="1" ht="31.2" spans="1:9">
      <c r="A94" s="38">
        <v>1</v>
      </c>
      <c r="B94" s="43" t="s">
        <v>135</v>
      </c>
      <c r="C94" s="43" t="s">
        <v>136</v>
      </c>
      <c r="D94" s="43" t="s">
        <v>137</v>
      </c>
      <c r="E94" s="43" t="s">
        <v>138</v>
      </c>
      <c r="F94" s="43" t="s">
        <v>139</v>
      </c>
      <c r="G94" s="44">
        <v>69</v>
      </c>
      <c r="H94" s="44">
        <v>0.75</v>
      </c>
      <c r="I94" s="44">
        <f t="shared" ref="I94:I98" si="8">G94*H94</f>
        <v>51.75</v>
      </c>
    </row>
    <row r="95" s="23" customFormat="1" spans="1:9">
      <c r="A95" s="38">
        <v>2</v>
      </c>
      <c r="B95" s="43" t="s">
        <v>140</v>
      </c>
      <c r="C95" s="43" t="s">
        <v>141</v>
      </c>
      <c r="D95" s="43" t="s">
        <v>142</v>
      </c>
      <c r="E95" s="43">
        <v>1</v>
      </c>
      <c r="F95" s="43" t="s">
        <v>143</v>
      </c>
      <c r="G95" s="44">
        <v>59.8</v>
      </c>
      <c r="H95" s="44">
        <v>0.75</v>
      </c>
      <c r="I95" s="44">
        <f t="shared" si="8"/>
        <v>44.85</v>
      </c>
    </row>
    <row r="96" s="23" customFormat="1" ht="31.2" spans="1:9">
      <c r="A96" s="38">
        <v>3</v>
      </c>
      <c r="B96" s="40" t="s">
        <v>144</v>
      </c>
      <c r="C96" s="40" t="s">
        <v>145</v>
      </c>
      <c r="D96" s="40" t="s">
        <v>146</v>
      </c>
      <c r="E96" s="40">
        <v>1</v>
      </c>
      <c r="F96" s="40" t="s">
        <v>147</v>
      </c>
      <c r="G96" s="44">
        <v>49.8</v>
      </c>
      <c r="H96" s="44">
        <v>0.75</v>
      </c>
      <c r="I96" s="44">
        <f t="shared" si="8"/>
        <v>37.35</v>
      </c>
    </row>
    <row r="97" s="23" customFormat="1" ht="31.2" spans="1:9">
      <c r="A97" s="38">
        <v>4</v>
      </c>
      <c r="B97" s="43" t="s">
        <v>148</v>
      </c>
      <c r="C97" s="43" t="s">
        <v>149</v>
      </c>
      <c r="D97" s="43" t="s">
        <v>150</v>
      </c>
      <c r="E97" s="43" t="s">
        <v>151</v>
      </c>
      <c r="F97" s="53" t="s">
        <v>152</v>
      </c>
      <c r="G97" s="44">
        <v>55</v>
      </c>
      <c r="H97" s="44">
        <v>0.75</v>
      </c>
      <c r="I97" s="44">
        <f t="shared" si="8"/>
        <v>41.25</v>
      </c>
    </row>
    <row r="98" s="23" customFormat="1" ht="31.2" spans="1:9">
      <c r="A98" s="38">
        <v>5</v>
      </c>
      <c r="B98" s="75" t="s">
        <v>45</v>
      </c>
      <c r="C98" s="75" t="s">
        <v>46</v>
      </c>
      <c r="D98" s="75" t="s">
        <v>47</v>
      </c>
      <c r="E98" s="75">
        <v>1</v>
      </c>
      <c r="F98" s="119" t="s">
        <v>48</v>
      </c>
      <c r="G98" s="44">
        <v>55</v>
      </c>
      <c r="H98" s="44">
        <v>0.75</v>
      </c>
      <c r="I98" s="44">
        <f t="shared" si="8"/>
        <v>41.25</v>
      </c>
    </row>
    <row r="99" s="23" customFormat="1" spans="1:9">
      <c r="A99" s="38">
        <v>6</v>
      </c>
      <c r="B99" s="43" t="s">
        <v>49</v>
      </c>
      <c r="C99" s="43"/>
      <c r="D99" s="43"/>
      <c r="E99" s="43"/>
      <c r="F99" s="43"/>
      <c r="G99" s="44">
        <v>0.55</v>
      </c>
      <c r="H99" s="44"/>
      <c r="I99" s="44">
        <v>2.75</v>
      </c>
    </row>
    <row r="100" spans="1:9">
      <c r="A100" s="45" t="s">
        <v>23</v>
      </c>
      <c r="B100" s="45"/>
      <c r="C100" s="45"/>
      <c r="D100" s="45"/>
      <c r="E100" s="45"/>
      <c r="F100" s="45"/>
      <c r="G100" s="44"/>
      <c r="H100" s="44"/>
      <c r="I100" s="44">
        <f>SUM(I94:I99)</f>
        <v>219.2</v>
      </c>
    </row>
    <row r="103" s="23" customFormat="1" spans="8:8">
      <c r="H103" s="56"/>
    </row>
    <row r="104" s="23" customFormat="1" ht="21" customHeight="1" spans="1:9">
      <c r="A104" s="30" t="s">
        <v>153</v>
      </c>
      <c r="B104" s="31"/>
      <c r="C104" s="31"/>
      <c r="D104" s="31"/>
      <c r="E104" s="31"/>
      <c r="F104" s="31"/>
      <c r="G104" s="31"/>
      <c r="H104" s="31"/>
      <c r="I104" s="99"/>
    </row>
    <row r="105" s="24" customFormat="1" spans="1:9">
      <c r="A105" s="33" t="s">
        <v>1</v>
      </c>
      <c r="B105" s="34" t="s">
        <v>2</v>
      </c>
      <c r="C105" s="35" t="s">
        <v>3</v>
      </c>
      <c r="D105" s="35" t="s">
        <v>4</v>
      </c>
      <c r="E105" s="35" t="s">
        <v>5</v>
      </c>
      <c r="F105" s="34" t="s">
        <v>6</v>
      </c>
      <c r="G105" s="49" t="s">
        <v>7</v>
      </c>
      <c r="H105" s="50" t="s">
        <v>8</v>
      </c>
      <c r="I105" s="62" t="s">
        <v>9</v>
      </c>
    </row>
    <row r="106" s="23" customFormat="1" spans="1:9">
      <c r="A106" s="38">
        <v>1</v>
      </c>
      <c r="B106" s="43" t="s">
        <v>140</v>
      </c>
      <c r="C106" s="43" t="s">
        <v>141</v>
      </c>
      <c r="D106" s="43" t="s">
        <v>142</v>
      </c>
      <c r="E106" s="43">
        <v>1</v>
      </c>
      <c r="F106" s="43" t="s">
        <v>143</v>
      </c>
      <c r="G106" s="44">
        <v>59.8</v>
      </c>
      <c r="H106" s="44">
        <v>0.75</v>
      </c>
      <c r="I106" s="44">
        <f t="shared" ref="I106:I110" si="9">G106*H106</f>
        <v>44.85</v>
      </c>
    </row>
    <row r="107" s="23" customFormat="1" ht="31.2" spans="1:9">
      <c r="A107" s="38">
        <v>2</v>
      </c>
      <c r="B107" s="43" t="s">
        <v>135</v>
      </c>
      <c r="C107" s="43" t="s">
        <v>136</v>
      </c>
      <c r="D107" s="43" t="s">
        <v>137</v>
      </c>
      <c r="E107" s="43" t="s">
        <v>138</v>
      </c>
      <c r="F107" s="43" t="s">
        <v>139</v>
      </c>
      <c r="G107" s="44">
        <v>69</v>
      </c>
      <c r="H107" s="44">
        <v>0.75</v>
      </c>
      <c r="I107" s="44">
        <f t="shared" si="9"/>
        <v>51.75</v>
      </c>
    </row>
    <row r="108" s="23" customFormat="1" ht="46.8" spans="1:9">
      <c r="A108" s="38">
        <v>3</v>
      </c>
      <c r="B108" s="43" t="s">
        <v>144</v>
      </c>
      <c r="C108" s="43" t="s">
        <v>154</v>
      </c>
      <c r="D108" s="43" t="s">
        <v>146</v>
      </c>
      <c r="E108" s="43">
        <v>1</v>
      </c>
      <c r="F108" s="43" t="s">
        <v>147</v>
      </c>
      <c r="G108" s="44">
        <v>49.8</v>
      </c>
      <c r="H108" s="44">
        <v>0.75</v>
      </c>
      <c r="I108" s="44">
        <f t="shared" si="9"/>
        <v>37.35</v>
      </c>
    </row>
    <row r="109" s="23" customFormat="1" ht="31.2" spans="1:9">
      <c r="A109" s="38">
        <v>4</v>
      </c>
      <c r="B109" s="43" t="s">
        <v>148</v>
      </c>
      <c r="C109" s="43" t="s">
        <v>149</v>
      </c>
      <c r="D109" s="43" t="s">
        <v>150</v>
      </c>
      <c r="E109" s="43" t="s">
        <v>151</v>
      </c>
      <c r="F109" s="53" t="s">
        <v>152</v>
      </c>
      <c r="G109" s="44">
        <v>55</v>
      </c>
      <c r="H109" s="44">
        <v>0.75</v>
      </c>
      <c r="I109" s="44">
        <f t="shared" si="9"/>
        <v>41.25</v>
      </c>
    </row>
    <row r="110" s="23" customFormat="1" ht="31.2" spans="1:9">
      <c r="A110" s="38">
        <v>5</v>
      </c>
      <c r="B110" s="75" t="s">
        <v>45</v>
      </c>
      <c r="C110" s="75" t="s">
        <v>46</v>
      </c>
      <c r="D110" s="75" t="s">
        <v>47</v>
      </c>
      <c r="E110" s="75">
        <v>1</v>
      </c>
      <c r="F110" s="119" t="s">
        <v>48</v>
      </c>
      <c r="G110" s="44">
        <v>55</v>
      </c>
      <c r="H110" s="44">
        <v>0.75</v>
      </c>
      <c r="I110" s="44">
        <f t="shared" si="9"/>
        <v>41.25</v>
      </c>
    </row>
    <row r="111" s="23" customFormat="1" spans="1:9">
      <c r="A111" s="38">
        <v>6</v>
      </c>
      <c r="B111" s="43" t="s">
        <v>49</v>
      </c>
      <c r="C111" s="43"/>
      <c r="D111" s="43"/>
      <c r="E111" s="43"/>
      <c r="F111" s="43"/>
      <c r="G111" s="44">
        <v>0.55</v>
      </c>
      <c r="H111" s="44"/>
      <c r="I111" s="44">
        <v>2.75</v>
      </c>
    </row>
    <row r="112" spans="1:9">
      <c r="A112" s="102" t="s">
        <v>23</v>
      </c>
      <c r="B112" s="102"/>
      <c r="C112" s="102"/>
      <c r="D112" s="102"/>
      <c r="E112" s="102"/>
      <c r="F112" s="45"/>
      <c r="G112" s="44"/>
      <c r="H112" s="44"/>
      <c r="I112" s="44">
        <f>SUM(I106:I111)</f>
        <v>219.2</v>
      </c>
    </row>
    <row r="115" s="23" customFormat="1" spans="8:8">
      <c r="H115" s="56"/>
    </row>
    <row r="116" s="23" customFormat="1" ht="21" customHeight="1" spans="1:9">
      <c r="A116" s="30" t="s">
        <v>155</v>
      </c>
      <c r="B116" s="31"/>
      <c r="C116" s="31"/>
      <c r="D116" s="31"/>
      <c r="E116" s="31"/>
      <c r="F116" s="31"/>
      <c r="G116" s="31"/>
      <c r="H116" s="31"/>
      <c r="I116" s="99"/>
    </row>
    <row r="117" s="24" customFormat="1" spans="1:9">
      <c r="A117" s="33" t="s">
        <v>1</v>
      </c>
      <c r="B117" s="34" t="s">
        <v>2</v>
      </c>
      <c r="C117" s="35" t="s">
        <v>3</v>
      </c>
      <c r="D117" s="35" t="s">
        <v>4</v>
      </c>
      <c r="E117" s="35" t="s">
        <v>5</v>
      </c>
      <c r="F117" s="34" t="s">
        <v>6</v>
      </c>
      <c r="G117" s="49" t="s">
        <v>7</v>
      </c>
      <c r="H117" s="50" t="s">
        <v>8</v>
      </c>
      <c r="I117" s="62" t="s">
        <v>9</v>
      </c>
    </row>
    <row r="118" s="23" customFormat="1" ht="31.2" spans="1:9">
      <c r="A118" s="38">
        <v>1</v>
      </c>
      <c r="B118" s="43" t="s">
        <v>135</v>
      </c>
      <c r="C118" s="43" t="s">
        <v>136</v>
      </c>
      <c r="D118" s="43" t="s">
        <v>137</v>
      </c>
      <c r="E118" s="43" t="s">
        <v>138</v>
      </c>
      <c r="F118" s="43" t="s">
        <v>139</v>
      </c>
      <c r="G118" s="44">
        <v>69</v>
      </c>
      <c r="H118" s="44">
        <v>0.75</v>
      </c>
      <c r="I118" s="44">
        <f t="shared" ref="I118:I122" si="10">G118*H118</f>
        <v>51.75</v>
      </c>
    </row>
    <row r="119" s="23" customFormat="1" spans="1:9">
      <c r="A119" s="38">
        <v>2</v>
      </c>
      <c r="B119" s="43" t="s">
        <v>140</v>
      </c>
      <c r="C119" s="43" t="s">
        <v>141</v>
      </c>
      <c r="D119" s="43" t="s">
        <v>142</v>
      </c>
      <c r="E119" s="43">
        <v>1</v>
      </c>
      <c r="F119" s="43" t="s">
        <v>143</v>
      </c>
      <c r="G119" s="44">
        <v>59.8</v>
      </c>
      <c r="H119" s="44">
        <v>0.75</v>
      </c>
      <c r="I119" s="44">
        <f t="shared" si="10"/>
        <v>44.85</v>
      </c>
    </row>
    <row r="120" s="23" customFormat="1" ht="46.8" spans="1:9">
      <c r="A120" s="38">
        <v>3</v>
      </c>
      <c r="B120" s="43" t="s">
        <v>144</v>
      </c>
      <c r="C120" s="43" t="s">
        <v>154</v>
      </c>
      <c r="D120" s="43" t="s">
        <v>146</v>
      </c>
      <c r="E120" s="43">
        <v>1</v>
      </c>
      <c r="F120" s="43" t="s">
        <v>147</v>
      </c>
      <c r="G120" s="44">
        <v>49.8</v>
      </c>
      <c r="H120" s="44">
        <v>0.75</v>
      </c>
      <c r="I120" s="44">
        <f t="shared" si="10"/>
        <v>37.35</v>
      </c>
    </row>
    <row r="121" s="23" customFormat="1" ht="31.2" spans="1:9">
      <c r="A121" s="38">
        <v>4</v>
      </c>
      <c r="B121" s="43" t="s">
        <v>148</v>
      </c>
      <c r="C121" s="43" t="s">
        <v>149</v>
      </c>
      <c r="D121" s="43" t="s">
        <v>150</v>
      </c>
      <c r="E121" s="43" t="s">
        <v>151</v>
      </c>
      <c r="F121" s="53" t="s">
        <v>152</v>
      </c>
      <c r="G121" s="44">
        <v>55</v>
      </c>
      <c r="H121" s="44">
        <v>0.75</v>
      </c>
      <c r="I121" s="44">
        <f t="shared" si="10"/>
        <v>41.25</v>
      </c>
    </row>
    <row r="122" s="23" customFormat="1" ht="31.2" spans="1:9">
      <c r="A122" s="38">
        <v>5</v>
      </c>
      <c r="B122" s="75" t="s">
        <v>45</v>
      </c>
      <c r="C122" s="75" t="s">
        <v>46</v>
      </c>
      <c r="D122" s="75" t="s">
        <v>47</v>
      </c>
      <c r="E122" s="75">
        <v>1</v>
      </c>
      <c r="F122" s="119" t="s">
        <v>48</v>
      </c>
      <c r="G122" s="44">
        <v>55</v>
      </c>
      <c r="H122" s="44">
        <v>0.75</v>
      </c>
      <c r="I122" s="44">
        <f t="shared" si="10"/>
        <v>41.25</v>
      </c>
    </row>
    <row r="123" s="23" customFormat="1" spans="1:9">
      <c r="A123" s="38">
        <v>6</v>
      </c>
      <c r="B123" s="43" t="s">
        <v>49</v>
      </c>
      <c r="C123" s="43"/>
      <c r="D123" s="43"/>
      <c r="E123" s="43"/>
      <c r="F123" s="43"/>
      <c r="G123" s="44">
        <v>0.55</v>
      </c>
      <c r="H123" s="44"/>
      <c r="I123" s="44">
        <v>2.75</v>
      </c>
    </row>
    <row r="124" spans="1:9">
      <c r="A124" s="102" t="s">
        <v>23</v>
      </c>
      <c r="B124" s="102"/>
      <c r="C124" s="102"/>
      <c r="D124" s="102"/>
      <c r="E124" s="102"/>
      <c r="F124" s="45"/>
      <c r="G124" s="44"/>
      <c r="H124" s="44"/>
      <c r="I124" s="44">
        <f>SUM(I118:I123)</f>
        <v>219.2</v>
      </c>
    </row>
    <row r="126" s="23" customFormat="1" spans="8:8">
      <c r="H126" s="56"/>
    </row>
    <row r="127" s="23" customFormat="1" ht="21" customHeight="1" spans="1:9">
      <c r="A127" s="30" t="s">
        <v>156</v>
      </c>
      <c r="B127" s="31"/>
      <c r="C127" s="31"/>
      <c r="D127" s="31"/>
      <c r="E127" s="31"/>
      <c r="F127" s="31"/>
      <c r="G127" s="31"/>
      <c r="H127" s="31"/>
      <c r="I127" s="99"/>
    </row>
    <row r="128" s="24" customFormat="1" spans="1:9">
      <c r="A128" s="33" t="s">
        <v>1</v>
      </c>
      <c r="B128" s="34" t="s">
        <v>2</v>
      </c>
      <c r="C128" s="35" t="s">
        <v>3</v>
      </c>
      <c r="D128" s="35" t="s">
        <v>4</v>
      </c>
      <c r="E128" s="35" t="s">
        <v>5</v>
      </c>
      <c r="F128" s="34" t="s">
        <v>6</v>
      </c>
      <c r="G128" s="49" t="s">
        <v>7</v>
      </c>
      <c r="H128" s="50" t="s">
        <v>8</v>
      </c>
      <c r="I128" s="62" t="s">
        <v>9</v>
      </c>
    </row>
    <row r="129" s="23" customFormat="1" ht="31.2" spans="1:9">
      <c r="A129" s="38">
        <v>1</v>
      </c>
      <c r="B129" s="39" t="s">
        <v>157</v>
      </c>
      <c r="C129" s="39" t="s">
        <v>158</v>
      </c>
      <c r="D129" s="39" t="s">
        <v>159</v>
      </c>
      <c r="E129" s="39" t="s">
        <v>160</v>
      </c>
      <c r="F129" s="117" t="s">
        <v>161</v>
      </c>
      <c r="G129" s="44">
        <v>47</v>
      </c>
      <c r="H129" s="44">
        <v>0.75</v>
      </c>
      <c r="I129" s="44">
        <f t="shared" ref="I129:I134" si="11">G129*H129</f>
        <v>35.25</v>
      </c>
    </row>
    <row r="130" s="23" customFormat="1" ht="31.2" spans="1:9">
      <c r="A130" s="38">
        <v>2</v>
      </c>
      <c r="B130" s="39" t="s">
        <v>162</v>
      </c>
      <c r="C130" s="39" t="s">
        <v>163</v>
      </c>
      <c r="D130" s="39" t="s">
        <v>164</v>
      </c>
      <c r="E130" s="39"/>
      <c r="F130" s="117" t="s">
        <v>165</v>
      </c>
      <c r="G130" s="44">
        <v>39.8</v>
      </c>
      <c r="H130" s="44">
        <v>0.75</v>
      </c>
      <c r="I130" s="44">
        <f t="shared" si="11"/>
        <v>29.85</v>
      </c>
    </row>
    <row r="131" s="23" customFormat="1" ht="31.2" spans="1:9">
      <c r="A131" s="38">
        <v>3</v>
      </c>
      <c r="B131" s="39" t="s">
        <v>166</v>
      </c>
      <c r="C131" s="39" t="s">
        <v>55</v>
      </c>
      <c r="D131" s="39" t="s">
        <v>12</v>
      </c>
      <c r="E131" s="39" t="s">
        <v>56</v>
      </c>
      <c r="F131" s="117" t="s">
        <v>57</v>
      </c>
      <c r="G131" s="44">
        <v>72</v>
      </c>
      <c r="H131" s="44">
        <v>0.75</v>
      </c>
      <c r="I131" s="44">
        <f t="shared" si="11"/>
        <v>54</v>
      </c>
    </row>
    <row r="132" s="23" customFormat="1" ht="31.2" spans="1:9">
      <c r="A132" s="38">
        <v>4</v>
      </c>
      <c r="B132" s="39" t="s">
        <v>65</v>
      </c>
      <c r="C132" s="39" t="s">
        <v>167</v>
      </c>
      <c r="D132" s="39" t="s">
        <v>67</v>
      </c>
      <c r="E132" s="39" t="s">
        <v>168</v>
      </c>
      <c r="F132" s="117" t="s">
        <v>169</v>
      </c>
      <c r="G132" s="44">
        <v>159</v>
      </c>
      <c r="H132" s="44">
        <v>0.75</v>
      </c>
      <c r="I132" s="44">
        <f t="shared" si="11"/>
        <v>119.25</v>
      </c>
    </row>
    <row r="133" s="23" customFormat="1" ht="31.2" spans="1:9">
      <c r="A133" s="38">
        <v>5</v>
      </c>
      <c r="B133" s="39" t="s">
        <v>170</v>
      </c>
      <c r="C133" s="39" t="s">
        <v>171</v>
      </c>
      <c r="D133" s="39" t="s">
        <v>67</v>
      </c>
      <c r="E133" s="39" t="s">
        <v>172</v>
      </c>
      <c r="F133" s="117" t="s">
        <v>173</v>
      </c>
      <c r="G133" s="44">
        <v>88</v>
      </c>
      <c r="H133" s="44">
        <v>0.75</v>
      </c>
      <c r="I133" s="44">
        <f t="shared" si="11"/>
        <v>66</v>
      </c>
    </row>
    <row r="134" s="23" customFormat="1" ht="31.2" spans="1:9">
      <c r="A134" s="38">
        <v>6</v>
      </c>
      <c r="B134" s="75" t="s">
        <v>45</v>
      </c>
      <c r="C134" s="75" t="s">
        <v>46</v>
      </c>
      <c r="D134" s="75" t="s">
        <v>47</v>
      </c>
      <c r="E134" s="75">
        <v>1</v>
      </c>
      <c r="F134" s="119" t="s">
        <v>48</v>
      </c>
      <c r="G134" s="44">
        <v>55</v>
      </c>
      <c r="H134" s="44">
        <v>0.75</v>
      </c>
      <c r="I134" s="44">
        <f t="shared" si="11"/>
        <v>41.25</v>
      </c>
    </row>
    <row r="135" s="23" customFormat="1" spans="1:9">
      <c r="A135" s="38">
        <v>7</v>
      </c>
      <c r="B135" s="43" t="s">
        <v>49</v>
      </c>
      <c r="C135" s="43"/>
      <c r="D135" s="43"/>
      <c r="E135" s="43"/>
      <c r="F135" s="43"/>
      <c r="G135" s="44">
        <v>0.55</v>
      </c>
      <c r="H135" s="44"/>
      <c r="I135" s="44">
        <v>2.75</v>
      </c>
    </row>
    <row r="136" spans="1:9">
      <c r="A136" s="45" t="s">
        <v>23</v>
      </c>
      <c r="B136" s="45"/>
      <c r="C136" s="45"/>
      <c r="D136" s="45"/>
      <c r="E136" s="45"/>
      <c r="F136" s="45"/>
      <c r="G136" s="44"/>
      <c r="H136" s="44"/>
      <c r="I136" s="44">
        <f>SUM(I129:I135)</f>
        <v>348.35</v>
      </c>
    </row>
    <row r="138" s="23" customFormat="1" spans="8:8">
      <c r="H138" s="56"/>
    </row>
    <row r="139" s="23" customFormat="1" ht="21" customHeight="1" spans="1:9">
      <c r="A139" s="30" t="s">
        <v>174</v>
      </c>
      <c r="B139" s="31"/>
      <c r="C139" s="31"/>
      <c r="D139" s="31"/>
      <c r="E139" s="31"/>
      <c r="F139" s="31"/>
      <c r="G139" s="31"/>
      <c r="H139" s="31"/>
      <c r="I139" s="99"/>
    </row>
    <row r="140" s="24" customFormat="1" spans="1:9">
      <c r="A140" s="33" t="s">
        <v>1</v>
      </c>
      <c r="B140" s="34" t="s">
        <v>2</v>
      </c>
      <c r="C140" s="35" t="s">
        <v>3</v>
      </c>
      <c r="D140" s="35" t="s">
        <v>4</v>
      </c>
      <c r="E140" s="35" t="s">
        <v>5</v>
      </c>
      <c r="F140" s="34" t="s">
        <v>6</v>
      </c>
      <c r="G140" s="49" t="s">
        <v>7</v>
      </c>
      <c r="H140" s="50" t="s">
        <v>8</v>
      </c>
      <c r="I140" s="62" t="s">
        <v>9</v>
      </c>
    </row>
    <row r="141" s="23" customFormat="1" ht="31.2" spans="1:9">
      <c r="A141" s="38">
        <v>1</v>
      </c>
      <c r="B141" s="75" t="s">
        <v>45</v>
      </c>
      <c r="C141" s="75" t="s">
        <v>46</v>
      </c>
      <c r="D141" s="75" t="s">
        <v>47</v>
      </c>
      <c r="E141" s="75">
        <v>1</v>
      </c>
      <c r="F141" s="119" t="s">
        <v>48</v>
      </c>
      <c r="G141" s="44">
        <v>55</v>
      </c>
      <c r="H141" s="44">
        <v>0.75</v>
      </c>
      <c r="I141" s="44">
        <f>G141*H141</f>
        <v>41.25</v>
      </c>
    </row>
    <row r="142" s="23" customFormat="1" spans="1:9">
      <c r="A142" s="38">
        <v>2</v>
      </c>
      <c r="B142" s="43" t="s">
        <v>49</v>
      </c>
      <c r="C142" s="43"/>
      <c r="D142" s="43"/>
      <c r="E142" s="43"/>
      <c r="F142" s="43"/>
      <c r="G142" s="44">
        <v>0.55</v>
      </c>
      <c r="H142" s="44"/>
      <c r="I142" s="44">
        <v>2.75</v>
      </c>
    </row>
    <row r="143" spans="1:9">
      <c r="A143" s="45" t="s">
        <v>23</v>
      </c>
      <c r="B143" s="45"/>
      <c r="C143" s="45"/>
      <c r="D143" s="45"/>
      <c r="E143" s="45"/>
      <c r="F143" s="45"/>
      <c r="G143" s="44"/>
      <c r="H143" s="44"/>
      <c r="I143" s="44">
        <f>SUM(I141:I142)</f>
        <v>44</v>
      </c>
    </row>
    <row r="146" s="23" customFormat="1" spans="8:8">
      <c r="H146" s="56"/>
    </row>
    <row r="147" s="23" customFormat="1" ht="21" customHeight="1" spans="1:9">
      <c r="A147" s="108" t="s">
        <v>175</v>
      </c>
      <c r="B147" s="109"/>
      <c r="C147" s="109"/>
      <c r="D147" s="109"/>
      <c r="E147" s="109"/>
      <c r="F147" s="109"/>
      <c r="G147" s="109"/>
      <c r="H147" s="109"/>
      <c r="I147" s="110"/>
    </row>
    <row r="148" s="24" customFormat="1" spans="1:9">
      <c r="A148" s="33" t="s">
        <v>1</v>
      </c>
      <c r="B148" s="34" t="s">
        <v>2</v>
      </c>
      <c r="C148" s="35" t="s">
        <v>3</v>
      </c>
      <c r="D148" s="35" t="s">
        <v>4</v>
      </c>
      <c r="E148" s="35" t="s">
        <v>5</v>
      </c>
      <c r="F148" s="34" t="s">
        <v>6</v>
      </c>
      <c r="G148" s="49" t="s">
        <v>7</v>
      </c>
      <c r="H148" s="50" t="s">
        <v>8</v>
      </c>
      <c r="I148" s="62" t="s">
        <v>9</v>
      </c>
    </row>
    <row r="149" s="23" customFormat="1" ht="31.2" spans="1:9">
      <c r="A149" s="38">
        <v>1</v>
      </c>
      <c r="B149" s="43" t="s">
        <v>176</v>
      </c>
      <c r="C149" s="43" t="s">
        <v>177</v>
      </c>
      <c r="D149" s="43" t="s">
        <v>12</v>
      </c>
      <c r="E149" s="43">
        <v>8</v>
      </c>
      <c r="F149" s="116" t="s">
        <v>178</v>
      </c>
      <c r="G149" s="44">
        <v>58</v>
      </c>
      <c r="H149" s="44">
        <v>0.75</v>
      </c>
      <c r="I149" s="44">
        <f t="shared" ref="I149:I154" si="12">G149*H149</f>
        <v>43.5</v>
      </c>
    </row>
    <row r="150" s="23" customFormat="1" ht="31.2" spans="1:9">
      <c r="A150" s="38">
        <v>2</v>
      </c>
      <c r="B150" s="43" t="s">
        <v>179</v>
      </c>
      <c r="C150" s="43" t="s">
        <v>180</v>
      </c>
      <c r="D150" s="43" t="s">
        <v>12</v>
      </c>
      <c r="E150" s="43">
        <v>4</v>
      </c>
      <c r="F150" s="53" t="s">
        <v>181</v>
      </c>
      <c r="G150" s="44">
        <v>59</v>
      </c>
      <c r="H150" s="44">
        <v>0.75</v>
      </c>
      <c r="I150" s="44">
        <f t="shared" si="12"/>
        <v>44.25</v>
      </c>
    </row>
    <row r="151" s="23" customFormat="1" ht="31.2" spans="1:9">
      <c r="A151" s="38">
        <v>3</v>
      </c>
      <c r="B151" s="43" t="s">
        <v>182</v>
      </c>
      <c r="C151" s="43" t="s">
        <v>183</v>
      </c>
      <c r="D151" s="43" t="s">
        <v>184</v>
      </c>
      <c r="E151" s="43">
        <v>3</v>
      </c>
      <c r="F151" s="53" t="s">
        <v>185</v>
      </c>
      <c r="G151" s="44">
        <v>35</v>
      </c>
      <c r="H151" s="44">
        <v>0.75</v>
      </c>
      <c r="I151" s="44">
        <f t="shared" si="12"/>
        <v>26.25</v>
      </c>
    </row>
    <row r="152" s="23" customFormat="1" ht="31.2" spans="1:9">
      <c r="A152" s="38">
        <v>4</v>
      </c>
      <c r="B152" s="43" t="s">
        <v>186</v>
      </c>
      <c r="C152" s="43" t="s">
        <v>187</v>
      </c>
      <c r="D152" s="43" t="s">
        <v>188</v>
      </c>
      <c r="E152" s="43">
        <v>3</v>
      </c>
      <c r="F152" s="53" t="s">
        <v>189</v>
      </c>
      <c r="G152" s="44">
        <v>64</v>
      </c>
      <c r="H152" s="44">
        <v>0.75</v>
      </c>
      <c r="I152" s="44">
        <f t="shared" si="12"/>
        <v>48</v>
      </c>
    </row>
    <row r="153" s="23" customFormat="1" ht="31.2" spans="1:9">
      <c r="A153" s="38">
        <v>5</v>
      </c>
      <c r="B153" s="43" t="s">
        <v>190</v>
      </c>
      <c r="C153" s="43" t="s">
        <v>191</v>
      </c>
      <c r="D153" s="43" t="s">
        <v>12</v>
      </c>
      <c r="E153" s="43">
        <v>3</v>
      </c>
      <c r="F153" s="53" t="s">
        <v>192</v>
      </c>
      <c r="G153" s="44">
        <v>76</v>
      </c>
      <c r="H153" s="44">
        <v>0.75</v>
      </c>
      <c r="I153" s="44">
        <f t="shared" si="12"/>
        <v>57</v>
      </c>
    </row>
    <row r="154" s="23" customFormat="1" ht="31.2" spans="1:9">
      <c r="A154" s="38">
        <v>6</v>
      </c>
      <c r="B154" s="75" t="s">
        <v>45</v>
      </c>
      <c r="C154" s="75" t="s">
        <v>46</v>
      </c>
      <c r="D154" s="75" t="s">
        <v>47</v>
      </c>
      <c r="E154" s="75">
        <v>1</v>
      </c>
      <c r="F154" s="119" t="s">
        <v>48</v>
      </c>
      <c r="G154" s="44">
        <v>55</v>
      </c>
      <c r="H154" s="44">
        <v>0.75</v>
      </c>
      <c r="I154" s="44">
        <f t="shared" si="12"/>
        <v>41.25</v>
      </c>
    </row>
    <row r="155" s="23" customFormat="1" spans="1:9">
      <c r="A155" s="38">
        <v>7</v>
      </c>
      <c r="B155" s="43" t="s">
        <v>49</v>
      </c>
      <c r="C155" s="43"/>
      <c r="D155" s="43"/>
      <c r="E155" s="43"/>
      <c r="F155" s="43"/>
      <c r="G155" s="44">
        <v>0.55</v>
      </c>
      <c r="H155" s="44"/>
      <c r="I155" s="44">
        <v>2.75</v>
      </c>
    </row>
    <row r="156" spans="1:9">
      <c r="A156" s="102" t="s">
        <v>23</v>
      </c>
      <c r="B156" s="102"/>
      <c r="C156" s="102"/>
      <c r="D156" s="102"/>
      <c r="E156" s="102"/>
      <c r="F156" s="45"/>
      <c r="G156" s="44"/>
      <c r="H156" s="44"/>
      <c r="I156" s="44">
        <f>SUM(I149:I155)</f>
        <v>263</v>
      </c>
    </row>
    <row r="159" s="23" customFormat="1" spans="8:8">
      <c r="H159" s="56"/>
    </row>
    <row r="160" s="23" customFormat="1" ht="21" customHeight="1" spans="1:9">
      <c r="A160" s="30" t="s">
        <v>193</v>
      </c>
      <c r="B160" s="31"/>
      <c r="C160" s="31"/>
      <c r="D160" s="31"/>
      <c r="E160" s="31"/>
      <c r="F160" s="31"/>
      <c r="G160" s="31"/>
      <c r="H160" s="31"/>
      <c r="I160" s="99"/>
    </row>
    <row r="161" s="24" customFormat="1" spans="1:9">
      <c r="A161" s="33" t="s">
        <v>1</v>
      </c>
      <c r="B161" s="34" t="s">
        <v>2</v>
      </c>
      <c r="C161" s="35" t="s">
        <v>3</v>
      </c>
      <c r="D161" s="35" t="s">
        <v>4</v>
      </c>
      <c r="E161" s="35" t="s">
        <v>5</v>
      </c>
      <c r="F161" s="34" t="s">
        <v>6</v>
      </c>
      <c r="G161" s="49" t="s">
        <v>7</v>
      </c>
      <c r="H161" s="50" t="s">
        <v>8</v>
      </c>
      <c r="I161" s="62" t="s">
        <v>9</v>
      </c>
    </row>
    <row r="162" s="23" customFormat="1" ht="31.2" spans="1:9">
      <c r="A162" s="43">
        <v>1</v>
      </c>
      <c r="B162" s="43" t="s">
        <v>182</v>
      </c>
      <c r="C162" s="43" t="s">
        <v>183</v>
      </c>
      <c r="D162" s="43" t="s">
        <v>184</v>
      </c>
      <c r="E162" s="43">
        <v>3</v>
      </c>
      <c r="F162" s="53" t="s">
        <v>185</v>
      </c>
      <c r="G162" s="44">
        <v>35</v>
      </c>
      <c r="H162" s="44">
        <v>0.75</v>
      </c>
      <c r="I162" s="44">
        <f t="shared" ref="I162:I167" si="13">G162*H162</f>
        <v>26.25</v>
      </c>
    </row>
    <row r="163" s="23" customFormat="1" ht="31.2" spans="1:9">
      <c r="A163" s="43">
        <v>2</v>
      </c>
      <c r="B163" s="43" t="s">
        <v>194</v>
      </c>
      <c r="C163" s="43" t="s">
        <v>195</v>
      </c>
      <c r="D163" s="43" t="s">
        <v>12</v>
      </c>
      <c r="E163" s="43">
        <v>1</v>
      </c>
      <c r="F163" s="53" t="s">
        <v>196</v>
      </c>
      <c r="G163" s="44">
        <v>59</v>
      </c>
      <c r="H163" s="44">
        <v>0.75</v>
      </c>
      <c r="I163" s="44">
        <f t="shared" si="13"/>
        <v>44.25</v>
      </c>
    </row>
    <row r="164" s="23" customFormat="1" ht="31.2" spans="1:9">
      <c r="A164" s="43">
        <v>3</v>
      </c>
      <c r="B164" s="43" t="s">
        <v>197</v>
      </c>
      <c r="C164" s="43" t="s">
        <v>198</v>
      </c>
      <c r="D164" s="43" t="s">
        <v>12</v>
      </c>
      <c r="E164" s="43">
        <v>1</v>
      </c>
      <c r="F164" s="43" t="s">
        <v>199</v>
      </c>
      <c r="G164" s="44">
        <v>42</v>
      </c>
      <c r="H164" s="44">
        <v>0.75</v>
      </c>
      <c r="I164" s="44">
        <f t="shared" si="13"/>
        <v>31.5</v>
      </c>
    </row>
    <row r="165" s="23" customFormat="1" ht="31.2" spans="1:9">
      <c r="A165" s="43">
        <v>4</v>
      </c>
      <c r="B165" s="43" t="s">
        <v>200</v>
      </c>
      <c r="C165" s="43" t="s">
        <v>201</v>
      </c>
      <c r="D165" s="43" t="s">
        <v>12</v>
      </c>
      <c r="E165" s="43">
        <v>3</v>
      </c>
      <c r="F165" s="53" t="s">
        <v>202</v>
      </c>
      <c r="G165" s="44">
        <v>56</v>
      </c>
      <c r="H165" s="44">
        <v>0.75</v>
      </c>
      <c r="I165" s="44">
        <f t="shared" si="13"/>
        <v>42</v>
      </c>
    </row>
    <row r="166" s="23" customFormat="1" ht="31.2" spans="1:9">
      <c r="A166" s="43">
        <v>5</v>
      </c>
      <c r="B166" s="43" t="s">
        <v>190</v>
      </c>
      <c r="C166" s="43" t="s">
        <v>191</v>
      </c>
      <c r="D166" s="43" t="s">
        <v>12</v>
      </c>
      <c r="E166" s="43">
        <v>3</v>
      </c>
      <c r="F166" s="53" t="s">
        <v>192</v>
      </c>
      <c r="G166" s="44">
        <v>76</v>
      </c>
      <c r="H166" s="44">
        <v>0.75</v>
      </c>
      <c r="I166" s="44">
        <f t="shared" si="13"/>
        <v>57</v>
      </c>
    </row>
    <row r="167" s="23" customFormat="1" ht="31.2" spans="1:9">
      <c r="A167" s="43">
        <v>6</v>
      </c>
      <c r="B167" s="75" t="s">
        <v>45</v>
      </c>
      <c r="C167" s="75" t="s">
        <v>46</v>
      </c>
      <c r="D167" s="75" t="s">
        <v>47</v>
      </c>
      <c r="E167" s="75">
        <v>1</v>
      </c>
      <c r="F167" s="119" t="s">
        <v>48</v>
      </c>
      <c r="G167" s="44">
        <v>55</v>
      </c>
      <c r="H167" s="44">
        <v>0.75</v>
      </c>
      <c r="I167" s="44">
        <f t="shared" si="13"/>
        <v>41.25</v>
      </c>
    </row>
    <row r="168" s="23" customFormat="1" spans="1:9">
      <c r="A168" s="43">
        <v>7</v>
      </c>
      <c r="B168" s="43" t="s">
        <v>49</v>
      </c>
      <c r="C168" s="43"/>
      <c r="D168" s="43"/>
      <c r="E168" s="43"/>
      <c r="F168" s="43"/>
      <c r="G168" s="44">
        <v>0.55</v>
      </c>
      <c r="H168" s="44"/>
      <c r="I168" s="44">
        <v>2.75</v>
      </c>
    </row>
    <row r="169" spans="1:9">
      <c r="A169" s="45" t="s">
        <v>23</v>
      </c>
      <c r="B169" s="45"/>
      <c r="C169" s="45"/>
      <c r="D169" s="45"/>
      <c r="E169" s="45"/>
      <c r="F169" s="45"/>
      <c r="G169" s="44"/>
      <c r="H169" s="44"/>
      <c r="I169" s="44">
        <f>SUM(I162:I168)</f>
        <v>245</v>
      </c>
    </row>
    <row r="172" s="23" customFormat="1" spans="8:8">
      <c r="H172" s="56"/>
    </row>
    <row r="173" s="23" customFormat="1" ht="21" customHeight="1" spans="1:9">
      <c r="A173" s="30" t="s">
        <v>203</v>
      </c>
      <c r="B173" s="31"/>
      <c r="C173" s="31"/>
      <c r="D173" s="31"/>
      <c r="E173" s="31"/>
      <c r="F173" s="31"/>
      <c r="G173" s="31"/>
      <c r="H173" s="31"/>
      <c r="I173" s="99"/>
    </row>
    <row r="174" s="24" customFormat="1" spans="1:9">
      <c r="A174" s="33" t="s">
        <v>1</v>
      </c>
      <c r="B174" s="34" t="s">
        <v>2</v>
      </c>
      <c r="C174" s="35" t="s">
        <v>3</v>
      </c>
      <c r="D174" s="35" t="s">
        <v>4</v>
      </c>
      <c r="E174" s="35" t="s">
        <v>5</v>
      </c>
      <c r="F174" s="34" t="s">
        <v>6</v>
      </c>
      <c r="G174" s="49" t="s">
        <v>7</v>
      </c>
      <c r="H174" s="50" t="s">
        <v>8</v>
      </c>
      <c r="I174" s="62" t="s">
        <v>9</v>
      </c>
    </row>
    <row r="175" s="23" customFormat="1" ht="31.2" spans="1:9">
      <c r="A175" s="43">
        <v>1</v>
      </c>
      <c r="B175" s="43" t="s">
        <v>204</v>
      </c>
      <c r="C175" s="43" t="s">
        <v>205</v>
      </c>
      <c r="D175" s="43" t="s">
        <v>206</v>
      </c>
      <c r="E175" s="43">
        <v>2</v>
      </c>
      <c r="F175" s="53" t="s">
        <v>207</v>
      </c>
      <c r="G175" s="44">
        <v>45</v>
      </c>
      <c r="H175" s="44">
        <v>0.75</v>
      </c>
      <c r="I175" s="44">
        <f t="shared" ref="I175:I180" si="14">G175*H175</f>
        <v>33.75</v>
      </c>
    </row>
    <row r="176" s="23" customFormat="1" ht="31.2" spans="1:9">
      <c r="A176" s="43">
        <v>2</v>
      </c>
      <c r="B176" s="43" t="s">
        <v>208</v>
      </c>
      <c r="C176" s="43" t="s">
        <v>209</v>
      </c>
      <c r="D176" s="43" t="s">
        <v>210</v>
      </c>
      <c r="E176" s="43">
        <v>4</v>
      </c>
      <c r="F176" s="53" t="s">
        <v>211</v>
      </c>
      <c r="G176" s="44">
        <v>49.8</v>
      </c>
      <c r="H176" s="44">
        <v>0.75</v>
      </c>
      <c r="I176" s="44">
        <f t="shared" si="14"/>
        <v>37.35</v>
      </c>
    </row>
    <row r="177" s="23" customFormat="1" ht="31.2" spans="1:9">
      <c r="A177" s="43">
        <v>3</v>
      </c>
      <c r="B177" s="43" t="s">
        <v>212</v>
      </c>
      <c r="C177" s="43" t="s">
        <v>213</v>
      </c>
      <c r="D177" s="43" t="s">
        <v>164</v>
      </c>
      <c r="E177" s="43">
        <v>3</v>
      </c>
      <c r="F177" s="53" t="s">
        <v>214</v>
      </c>
      <c r="G177" s="44">
        <v>49</v>
      </c>
      <c r="H177" s="44">
        <v>0.75</v>
      </c>
      <c r="I177" s="44">
        <f t="shared" si="14"/>
        <v>36.75</v>
      </c>
    </row>
    <row r="178" s="23" customFormat="1" ht="31.2" spans="1:9">
      <c r="A178" s="43">
        <v>4</v>
      </c>
      <c r="B178" s="43" t="s">
        <v>215</v>
      </c>
      <c r="C178" s="43" t="s">
        <v>216</v>
      </c>
      <c r="D178" s="43" t="s">
        <v>164</v>
      </c>
      <c r="E178" s="43">
        <v>6</v>
      </c>
      <c r="F178" s="53" t="s">
        <v>217</v>
      </c>
      <c r="G178" s="44">
        <v>55</v>
      </c>
      <c r="H178" s="44">
        <v>0.75</v>
      </c>
      <c r="I178" s="44">
        <f t="shared" si="14"/>
        <v>41.25</v>
      </c>
    </row>
    <row r="179" s="23" customFormat="1" ht="31.2" spans="1:9">
      <c r="A179" s="43">
        <v>5</v>
      </c>
      <c r="B179" s="43" t="s">
        <v>218</v>
      </c>
      <c r="C179" s="43" t="s">
        <v>219</v>
      </c>
      <c r="D179" s="43" t="s">
        <v>220</v>
      </c>
      <c r="E179" s="43">
        <v>3</v>
      </c>
      <c r="F179" s="53" t="s">
        <v>221</v>
      </c>
      <c r="G179" s="44">
        <v>45</v>
      </c>
      <c r="H179" s="44">
        <v>0.75</v>
      </c>
      <c r="I179" s="44">
        <f t="shared" si="14"/>
        <v>33.75</v>
      </c>
    </row>
    <row r="180" s="23" customFormat="1" ht="31.2" spans="1:9">
      <c r="A180" s="43">
        <v>6</v>
      </c>
      <c r="B180" s="75" t="s">
        <v>45</v>
      </c>
      <c r="C180" s="75" t="s">
        <v>46</v>
      </c>
      <c r="D180" s="75" t="s">
        <v>47</v>
      </c>
      <c r="E180" s="75">
        <v>1</v>
      </c>
      <c r="F180" s="119" t="s">
        <v>48</v>
      </c>
      <c r="G180" s="44">
        <v>55</v>
      </c>
      <c r="H180" s="44">
        <v>0.75</v>
      </c>
      <c r="I180" s="44">
        <f t="shared" si="14"/>
        <v>41.25</v>
      </c>
    </row>
    <row r="181" s="23" customFormat="1" spans="1:9">
      <c r="A181" s="43">
        <v>7</v>
      </c>
      <c r="B181" s="43" t="s">
        <v>49</v>
      </c>
      <c r="C181" s="43"/>
      <c r="D181" s="43"/>
      <c r="E181" s="43"/>
      <c r="F181" s="43"/>
      <c r="G181" s="44">
        <v>0.55</v>
      </c>
      <c r="H181" s="44"/>
      <c r="I181" s="44">
        <v>2.75</v>
      </c>
    </row>
    <row r="182" spans="1:9">
      <c r="A182" s="102" t="s">
        <v>23</v>
      </c>
      <c r="B182" s="102"/>
      <c r="C182" s="102"/>
      <c r="D182" s="102"/>
      <c r="E182" s="102"/>
      <c r="F182" s="45"/>
      <c r="G182" s="44"/>
      <c r="H182" s="44"/>
      <c r="I182" s="44">
        <f>SUM(I175:I181)</f>
        <v>226.85</v>
      </c>
    </row>
    <row r="184" s="23" customFormat="1" spans="8:8">
      <c r="H184" s="56"/>
    </row>
    <row r="185" s="23" customFormat="1" ht="21" customHeight="1" spans="1:9">
      <c r="A185" s="100" t="s">
        <v>222</v>
      </c>
      <c r="B185" s="100"/>
      <c r="C185" s="100"/>
      <c r="D185" s="100"/>
      <c r="E185" s="100"/>
      <c r="F185" s="100"/>
      <c r="G185" s="100"/>
      <c r="H185" s="45"/>
      <c r="I185" s="45"/>
    </row>
    <row r="186" s="24" customFormat="1" spans="1:9">
      <c r="A186" s="33" t="s">
        <v>1</v>
      </c>
      <c r="B186" s="34" t="s">
        <v>2</v>
      </c>
      <c r="C186" s="35" t="s">
        <v>3</v>
      </c>
      <c r="D186" s="35" t="s">
        <v>4</v>
      </c>
      <c r="E186" s="35" t="s">
        <v>5</v>
      </c>
      <c r="F186" s="34" t="s">
        <v>6</v>
      </c>
      <c r="G186" s="49" t="s">
        <v>7</v>
      </c>
      <c r="H186" s="50" t="s">
        <v>8</v>
      </c>
      <c r="I186" s="62" t="s">
        <v>9</v>
      </c>
    </row>
    <row r="187" s="23" customFormat="1" ht="31.2" spans="1:9">
      <c r="A187" s="38">
        <v>1</v>
      </c>
      <c r="B187" s="43" t="s">
        <v>190</v>
      </c>
      <c r="C187" s="43" t="s">
        <v>191</v>
      </c>
      <c r="D187" s="43" t="s">
        <v>12</v>
      </c>
      <c r="E187" s="43">
        <v>3</v>
      </c>
      <c r="F187" s="53" t="s">
        <v>192</v>
      </c>
      <c r="G187" s="44">
        <v>76</v>
      </c>
      <c r="H187" s="44">
        <v>0.75</v>
      </c>
      <c r="I187" s="44">
        <f>G187*H187</f>
        <v>57</v>
      </c>
    </row>
    <row r="188" s="23" customFormat="1" ht="31.2" spans="1:9">
      <c r="A188" s="38">
        <v>2</v>
      </c>
      <c r="B188" s="75" t="s">
        <v>45</v>
      </c>
      <c r="C188" s="75" t="s">
        <v>46</v>
      </c>
      <c r="D188" s="75" t="s">
        <v>47</v>
      </c>
      <c r="E188" s="75">
        <v>1</v>
      </c>
      <c r="F188" s="119" t="s">
        <v>48</v>
      </c>
      <c r="G188" s="44">
        <v>55</v>
      </c>
      <c r="H188" s="44">
        <v>0.75</v>
      </c>
      <c r="I188" s="44">
        <f>G188*H188</f>
        <v>41.25</v>
      </c>
    </row>
    <row r="189" s="23" customFormat="1" spans="1:9">
      <c r="A189" s="38">
        <v>3</v>
      </c>
      <c r="B189" s="43" t="s">
        <v>49</v>
      </c>
      <c r="C189" s="43"/>
      <c r="D189" s="43"/>
      <c r="E189" s="43"/>
      <c r="F189" s="43"/>
      <c r="G189" s="44">
        <v>0.55</v>
      </c>
      <c r="H189" s="44"/>
      <c r="I189" s="44">
        <v>2.75</v>
      </c>
    </row>
    <row r="190" spans="1:9">
      <c r="A190" s="45" t="s">
        <v>23</v>
      </c>
      <c r="B190" s="45"/>
      <c r="C190" s="45"/>
      <c r="D190" s="45"/>
      <c r="E190" s="45"/>
      <c r="F190" s="45"/>
      <c r="G190" s="44"/>
      <c r="H190" s="44"/>
      <c r="I190" s="44">
        <f>SUM(I187:I189)</f>
        <v>101</v>
      </c>
    </row>
    <row r="194" s="23" customFormat="1" spans="8:8">
      <c r="H194" s="56"/>
    </row>
    <row r="195" s="23" customFormat="1" ht="21" customHeight="1" spans="1:9">
      <c r="A195" s="30" t="s">
        <v>223</v>
      </c>
      <c r="B195" s="31"/>
      <c r="C195" s="31"/>
      <c r="D195" s="31"/>
      <c r="E195" s="31"/>
      <c r="F195" s="31"/>
      <c r="G195" s="31"/>
      <c r="H195" s="31"/>
      <c r="I195" s="99"/>
    </row>
    <row r="196" s="24" customFormat="1" spans="1:9">
      <c r="A196" s="33" t="s">
        <v>1</v>
      </c>
      <c r="B196" s="34" t="s">
        <v>2</v>
      </c>
      <c r="C196" s="35" t="s">
        <v>3</v>
      </c>
      <c r="D196" s="35" t="s">
        <v>4</v>
      </c>
      <c r="E196" s="35" t="s">
        <v>5</v>
      </c>
      <c r="F196" s="34" t="s">
        <v>6</v>
      </c>
      <c r="G196" s="49" t="s">
        <v>7</v>
      </c>
      <c r="H196" s="50" t="s">
        <v>8</v>
      </c>
      <c r="I196" s="62" t="s">
        <v>9</v>
      </c>
    </row>
    <row r="197" s="24" customFormat="1" ht="31.2" spans="1:9">
      <c r="A197" s="38">
        <v>1</v>
      </c>
      <c r="B197" s="43" t="s">
        <v>224</v>
      </c>
      <c r="C197" s="43" t="s">
        <v>225</v>
      </c>
      <c r="D197" s="43" t="s">
        <v>12</v>
      </c>
      <c r="E197" s="43" t="s">
        <v>226</v>
      </c>
      <c r="F197" s="116" t="s">
        <v>227</v>
      </c>
      <c r="G197" s="44">
        <v>90</v>
      </c>
      <c r="H197" s="44">
        <v>0.75</v>
      </c>
      <c r="I197" s="44">
        <f t="shared" ref="I197:I200" si="15">G197*H197</f>
        <v>67.5</v>
      </c>
    </row>
    <row r="198" s="23" customFormat="1" ht="31.2" spans="1:9">
      <c r="A198" s="38">
        <v>2</v>
      </c>
      <c r="B198" s="75" t="s">
        <v>228</v>
      </c>
      <c r="C198" s="75" t="s">
        <v>229</v>
      </c>
      <c r="D198" s="75" t="s">
        <v>229</v>
      </c>
      <c r="E198" s="75" t="s">
        <v>229</v>
      </c>
      <c r="F198" s="75" t="s">
        <v>229</v>
      </c>
      <c r="G198" s="44">
        <v>9.5</v>
      </c>
      <c r="H198" s="44"/>
      <c r="I198" s="44">
        <v>9.5</v>
      </c>
    </row>
    <row r="199" s="23" customFormat="1" ht="31.2" spans="1:9">
      <c r="A199" s="38">
        <v>3</v>
      </c>
      <c r="B199" s="75" t="s">
        <v>230</v>
      </c>
      <c r="C199" s="75" t="s">
        <v>229</v>
      </c>
      <c r="D199" s="75" t="s">
        <v>229</v>
      </c>
      <c r="E199" s="75" t="s">
        <v>229</v>
      </c>
      <c r="F199" s="75" t="s">
        <v>229</v>
      </c>
      <c r="G199" s="44">
        <v>5</v>
      </c>
      <c r="H199" s="44"/>
      <c r="I199" s="44">
        <v>5</v>
      </c>
    </row>
    <row r="200" s="23" customFormat="1" ht="31.2" spans="1:9">
      <c r="A200" s="38">
        <v>4</v>
      </c>
      <c r="B200" s="75" t="s">
        <v>45</v>
      </c>
      <c r="C200" s="75" t="s">
        <v>46</v>
      </c>
      <c r="D200" s="75" t="s">
        <v>47</v>
      </c>
      <c r="E200" s="75">
        <v>1</v>
      </c>
      <c r="F200" s="119" t="s">
        <v>48</v>
      </c>
      <c r="G200" s="44">
        <v>55</v>
      </c>
      <c r="H200" s="44">
        <v>0.75</v>
      </c>
      <c r="I200" s="44">
        <f t="shared" si="15"/>
        <v>41.25</v>
      </c>
    </row>
    <row r="201" s="23" customFormat="1" spans="1:9">
      <c r="A201" s="38">
        <v>5</v>
      </c>
      <c r="B201" s="43" t="s">
        <v>49</v>
      </c>
      <c r="C201" s="43"/>
      <c r="D201" s="43"/>
      <c r="E201" s="43"/>
      <c r="F201" s="43"/>
      <c r="G201" s="44">
        <v>0.55</v>
      </c>
      <c r="H201" s="44"/>
      <c r="I201" s="44">
        <v>2.75</v>
      </c>
    </row>
    <row r="202" spans="1:9">
      <c r="A202" s="102" t="s">
        <v>23</v>
      </c>
      <c r="B202" s="102"/>
      <c r="C202" s="102"/>
      <c r="D202" s="102"/>
      <c r="E202" s="102"/>
      <c r="F202" s="45"/>
      <c r="G202" s="44"/>
      <c r="H202" s="44"/>
      <c r="I202" s="44">
        <f>SUM(I197:I201)</f>
        <v>126</v>
      </c>
    </row>
    <row r="204" s="23" customFormat="1" spans="8:8">
      <c r="H204" s="56"/>
    </row>
    <row r="205" s="23" customFormat="1" ht="21" customHeight="1" spans="1:9">
      <c r="A205" s="30" t="s">
        <v>231</v>
      </c>
      <c r="B205" s="31"/>
      <c r="C205" s="31"/>
      <c r="D205" s="31"/>
      <c r="E205" s="31"/>
      <c r="F205" s="31"/>
      <c r="G205" s="31"/>
      <c r="H205" s="31"/>
      <c r="I205" s="99"/>
    </row>
    <row r="206" s="24" customFormat="1" spans="1:9">
      <c r="A206" s="33" t="s">
        <v>1</v>
      </c>
      <c r="B206" s="34" t="s">
        <v>2</v>
      </c>
      <c r="C206" s="35" t="s">
        <v>3</v>
      </c>
      <c r="D206" s="35" t="s">
        <v>4</v>
      </c>
      <c r="E206" s="35" t="s">
        <v>5</v>
      </c>
      <c r="F206" s="34" t="s">
        <v>6</v>
      </c>
      <c r="G206" s="49" t="s">
        <v>7</v>
      </c>
      <c r="H206" s="50" t="s">
        <v>8</v>
      </c>
      <c r="I206" s="62" t="s">
        <v>9</v>
      </c>
    </row>
    <row r="207" s="23" customFormat="1" ht="31.2" spans="1:9">
      <c r="A207" s="43">
        <v>1</v>
      </c>
      <c r="B207" s="39" t="s">
        <v>232</v>
      </c>
      <c r="C207" s="39" t="s">
        <v>233</v>
      </c>
      <c r="D207" s="39" t="s">
        <v>12</v>
      </c>
      <c r="E207" s="39">
        <v>3</v>
      </c>
      <c r="F207" s="117" t="s">
        <v>234</v>
      </c>
      <c r="G207" s="44">
        <v>85</v>
      </c>
      <c r="H207" s="44">
        <v>0.75</v>
      </c>
      <c r="I207" s="44">
        <f t="shared" ref="I207:I211" si="16">G207*H207</f>
        <v>63.75</v>
      </c>
    </row>
    <row r="208" s="23" customFormat="1" ht="31.2" spans="1:9">
      <c r="A208" s="43">
        <v>2</v>
      </c>
      <c r="B208" s="39" t="s">
        <v>235</v>
      </c>
      <c r="C208" s="39" t="s">
        <v>236</v>
      </c>
      <c r="D208" s="39" t="s">
        <v>12</v>
      </c>
      <c r="E208" s="39" t="s">
        <v>237</v>
      </c>
      <c r="F208" s="117" t="s">
        <v>238</v>
      </c>
      <c r="G208" s="44">
        <v>58</v>
      </c>
      <c r="H208" s="44">
        <v>0.75</v>
      </c>
      <c r="I208" s="44">
        <f t="shared" si="16"/>
        <v>43.5</v>
      </c>
    </row>
    <row r="209" s="23" customFormat="1" ht="31.2" spans="1:9">
      <c r="A209" s="43">
        <v>3</v>
      </c>
      <c r="B209" s="39" t="s">
        <v>239</v>
      </c>
      <c r="C209" s="39" t="s">
        <v>240</v>
      </c>
      <c r="D209" s="39" t="s">
        <v>12</v>
      </c>
      <c r="E209" s="39" t="s">
        <v>241</v>
      </c>
      <c r="F209" s="117" t="s">
        <v>242</v>
      </c>
      <c r="G209" s="44">
        <v>29</v>
      </c>
      <c r="H209" s="44">
        <v>0.75</v>
      </c>
      <c r="I209" s="44">
        <f t="shared" si="16"/>
        <v>21.75</v>
      </c>
    </row>
    <row r="210" s="23" customFormat="1" spans="1:9">
      <c r="A210" s="43">
        <v>4</v>
      </c>
      <c r="B210" s="40" t="s">
        <v>243</v>
      </c>
      <c r="C210" s="40" t="s">
        <v>244</v>
      </c>
      <c r="D210" s="40" t="s">
        <v>245</v>
      </c>
      <c r="E210" s="40" t="s">
        <v>241</v>
      </c>
      <c r="F210" s="120" t="s">
        <v>246</v>
      </c>
      <c r="G210" s="44">
        <v>49.9</v>
      </c>
      <c r="H210" s="44">
        <v>0.75</v>
      </c>
      <c r="I210" s="44">
        <f t="shared" si="16"/>
        <v>37.425</v>
      </c>
    </row>
    <row r="211" s="23" customFormat="1" ht="31.2" spans="1:9">
      <c r="A211" s="43">
        <v>5</v>
      </c>
      <c r="B211" s="75" t="s">
        <v>45</v>
      </c>
      <c r="C211" s="75" t="s">
        <v>46</v>
      </c>
      <c r="D211" s="75" t="s">
        <v>47</v>
      </c>
      <c r="E211" s="75">
        <v>1</v>
      </c>
      <c r="F211" s="119" t="s">
        <v>48</v>
      </c>
      <c r="G211" s="44">
        <v>55</v>
      </c>
      <c r="H211" s="44">
        <v>0.75</v>
      </c>
      <c r="I211" s="44">
        <f t="shared" si="16"/>
        <v>41.25</v>
      </c>
    </row>
    <row r="212" s="23" customFormat="1" spans="1:9">
      <c r="A212" s="43">
        <v>6</v>
      </c>
      <c r="B212" s="43" t="s">
        <v>49</v>
      </c>
      <c r="C212" s="43"/>
      <c r="D212" s="43"/>
      <c r="E212" s="43"/>
      <c r="F212" s="43"/>
      <c r="G212" s="44">
        <v>0.55</v>
      </c>
      <c r="H212" s="44"/>
      <c r="I212" s="44">
        <v>2.75</v>
      </c>
    </row>
    <row r="213" spans="1:9">
      <c r="A213" s="102" t="s">
        <v>23</v>
      </c>
      <c r="B213" s="102"/>
      <c r="C213" s="102"/>
      <c r="D213" s="102"/>
      <c r="E213" s="102"/>
      <c r="F213" s="45"/>
      <c r="G213" s="44"/>
      <c r="H213" s="44"/>
      <c r="I213" s="44">
        <f>SUM(I207:I212)</f>
        <v>210.425</v>
      </c>
    </row>
    <row r="217" s="23" customFormat="1" spans="8:8">
      <c r="H217" s="56"/>
    </row>
    <row r="218" s="23" customFormat="1" ht="21" customHeight="1" spans="1:9">
      <c r="A218" s="30" t="s">
        <v>247</v>
      </c>
      <c r="B218" s="31"/>
      <c r="C218" s="31"/>
      <c r="D218" s="31"/>
      <c r="E218" s="31"/>
      <c r="F218" s="31"/>
      <c r="G218" s="31"/>
      <c r="H218" s="31"/>
      <c r="I218" s="99"/>
    </row>
    <row r="219" s="24" customFormat="1" spans="1:9">
      <c r="A219" s="33" t="s">
        <v>1</v>
      </c>
      <c r="B219" s="34" t="s">
        <v>2</v>
      </c>
      <c r="C219" s="35" t="s">
        <v>3</v>
      </c>
      <c r="D219" s="35" t="s">
        <v>4</v>
      </c>
      <c r="E219" s="35" t="s">
        <v>5</v>
      </c>
      <c r="F219" s="34" t="s">
        <v>6</v>
      </c>
      <c r="G219" s="49" t="s">
        <v>7</v>
      </c>
      <c r="H219" s="50" t="s">
        <v>8</v>
      </c>
      <c r="I219" s="62" t="s">
        <v>9</v>
      </c>
    </row>
    <row r="220" s="23" customFormat="1" ht="31.2" spans="1:9">
      <c r="A220" s="43">
        <v>1</v>
      </c>
      <c r="B220" s="43" t="s">
        <v>248</v>
      </c>
      <c r="C220" s="43" t="s">
        <v>249</v>
      </c>
      <c r="D220" s="39" t="s">
        <v>12</v>
      </c>
      <c r="E220" s="43">
        <v>3</v>
      </c>
      <c r="F220" s="117" t="s">
        <v>250</v>
      </c>
      <c r="G220" s="44">
        <v>36</v>
      </c>
      <c r="H220" s="44">
        <v>0.75</v>
      </c>
      <c r="I220" s="44">
        <f t="shared" ref="I220:I225" si="17">G220*H220</f>
        <v>27</v>
      </c>
    </row>
    <row r="221" s="23" customFormat="1" ht="31.2" spans="1:9">
      <c r="A221" s="43">
        <v>2</v>
      </c>
      <c r="B221" s="43" t="s">
        <v>251</v>
      </c>
      <c r="C221" s="43" t="s">
        <v>252</v>
      </c>
      <c r="D221" s="39" t="s">
        <v>12</v>
      </c>
      <c r="E221" s="43">
        <v>2</v>
      </c>
      <c r="F221" s="116" t="s">
        <v>253</v>
      </c>
      <c r="G221" s="44">
        <v>18</v>
      </c>
      <c r="H221" s="44">
        <v>0.75</v>
      </c>
      <c r="I221" s="44">
        <f t="shared" si="17"/>
        <v>13.5</v>
      </c>
    </row>
    <row r="222" s="23" customFormat="1" ht="31.2" spans="1:9">
      <c r="A222" s="43">
        <v>3</v>
      </c>
      <c r="B222" s="43" t="s">
        <v>254</v>
      </c>
      <c r="C222" s="43" t="s">
        <v>255</v>
      </c>
      <c r="D222" s="43" t="s">
        <v>12</v>
      </c>
      <c r="E222" s="43">
        <v>2</v>
      </c>
      <c r="F222" s="116" t="s">
        <v>256</v>
      </c>
      <c r="G222" s="44">
        <v>58</v>
      </c>
      <c r="H222" s="44">
        <v>0.75</v>
      </c>
      <c r="I222" s="44">
        <f t="shared" si="17"/>
        <v>43.5</v>
      </c>
    </row>
    <row r="223" s="23" customFormat="1" ht="31.2" spans="1:9">
      <c r="A223" s="43">
        <v>4</v>
      </c>
      <c r="B223" s="43" t="s">
        <v>257</v>
      </c>
      <c r="C223" s="43" t="s">
        <v>258</v>
      </c>
      <c r="D223" s="43" t="s">
        <v>12</v>
      </c>
      <c r="E223" s="43">
        <v>3</v>
      </c>
      <c r="F223" s="116" t="s">
        <v>259</v>
      </c>
      <c r="G223" s="44">
        <v>46</v>
      </c>
      <c r="H223" s="44">
        <v>0.75</v>
      </c>
      <c r="I223" s="44">
        <f t="shared" si="17"/>
        <v>34.5</v>
      </c>
    </row>
    <row r="224" s="23" customFormat="1" ht="31.2" spans="1:9">
      <c r="A224" s="43">
        <v>5</v>
      </c>
      <c r="B224" s="43" t="s">
        <v>260</v>
      </c>
      <c r="C224" s="43" t="s">
        <v>261</v>
      </c>
      <c r="D224" s="43" t="s">
        <v>262</v>
      </c>
      <c r="E224" s="43">
        <v>1</v>
      </c>
      <c r="F224" s="117" t="s">
        <v>263</v>
      </c>
      <c r="G224" s="44">
        <v>46.1</v>
      </c>
      <c r="H224" s="44">
        <v>0.78</v>
      </c>
      <c r="I224" s="44">
        <f t="shared" si="17"/>
        <v>35.958</v>
      </c>
    </row>
    <row r="225" s="23" customFormat="1" ht="31.2" spans="1:9">
      <c r="A225" s="43">
        <v>6</v>
      </c>
      <c r="B225" s="75" t="s">
        <v>45</v>
      </c>
      <c r="C225" s="75" t="s">
        <v>46</v>
      </c>
      <c r="D225" s="75" t="s">
        <v>47</v>
      </c>
      <c r="E225" s="75">
        <v>1</v>
      </c>
      <c r="F225" s="119" t="s">
        <v>48</v>
      </c>
      <c r="G225" s="44">
        <v>55</v>
      </c>
      <c r="H225" s="44">
        <v>0.75</v>
      </c>
      <c r="I225" s="44">
        <f t="shared" si="17"/>
        <v>41.25</v>
      </c>
    </row>
    <row r="226" s="23" customFormat="1" spans="1:9">
      <c r="A226" s="43">
        <v>7</v>
      </c>
      <c r="B226" s="43" t="s">
        <v>49</v>
      </c>
      <c r="C226" s="43"/>
      <c r="D226" s="43"/>
      <c r="E226" s="43"/>
      <c r="F226" s="43"/>
      <c r="G226" s="44">
        <v>0.55</v>
      </c>
      <c r="H226" s="44"/>
      <c r="I226" s="44">
        <v>2.75</v>
      </c>
    </row>
    <row r="227" spans="1:9">
      <c r="A227" s="102" t="s">
        <v>23</v>
      </c>
      <c r="B227" s="102"/>
      <c r="C227" s="102"/>
      <c r="D227" s="102"/>
      <c r="E227" s="102"/>
      <c r="F227" s="45"/>
      <c r="G227" s="44"/>
      <c r="H227" s="44"/>
      <c r="I227" s="44">
        <f>SUM(I220:I226)</f>
        <v>198.458</v>
      </c>
    </row>
    <row r="231" s="23" customFormat="1" spans="8:8">
      <c r="H231" s="56"/>
    </row>
    <row r="232" s="23" customFormat="1" ht="21" customHeight="1" spans="1:9">
      <c r="A232" s="30" t="s">
        <v>264</v>
      </c>
      <c r="B232" s="31"/>
      <c r="C232" s="31"/>
      <c r="D232" s="31"/>
      <c r="E232" s="31"/>
      <c r="F232" s="31"/>
      <c r="G232" s="31"/>
      <c r="H232" s="31"/>
      <c r="I232" s="99"/>
    </row>
    <row r="233" s="24" customFormat="1" spans="1:9">
      <c r="A233" s="33" t="s">
        <v>1</v>
      </c>
      <c r="B233" s="34" t="s">
        <v>2</v>
      </c>
      <c r="C233" s="35" t="s">
        <v>3</v>
      </c>
      <c r="D233" s="35" t="s">
        <v>4</v>
      </c>
      <c r="E233" s="35" t="s">
        <v>5</v>
      </c>
      <c r="F233" s="34" t="s">
        <v>6</v>
      </c>
      <c r="G233" s="49" t="s">
        <v>7</v>
      </c>
      <c r="H233" s="50" t="s">
        <v>8</v>
      </c>
      <c r="I233" s="62" t="s">
        <v>9</v>
      </c>
    </row>
    <row r="234" s="23" customFormat="1" ht="31.2" spans="1:9">
      <c r="A234" s="43">
        <v>1</v>
      </c>
      <c r="B234" s="39" t="s">
        <v>265</v>
      </c>
      <c r="C234" s="39" t="s">
        <v>266</v>
      </c>
      <c r="D234" s="39" t="s">
        <v>267</v>
      </c>
      <c r="E234" s="39"/>
      <c r="F234" s="117" t="s">
        <v>268</v>
      </c>
      <c r="G234" s="44">
        <v>49.8</v>
      </c>
      <c r="H234" s="44">
        <v>0.75</v>
      </c>
      <c r="I234" s="44">
        <f t="shared" ref="I234:I236" si="18">G234*H234</f>
        <v>37.35</v>
      </c>
    </row>
    <row r="235" s="23" customFormat="1" ht="31.2" spans="1:9">
      <c r="A235" s="43">
        <v>2</v>
      </c>
      <c r="B235" s="39" t="s">
        <v>269</v>
      </c>
      <c r="C235" s="39" t="s">
        <v>270</v>
      </c>
      <c r="D235" s="39" t="s">
        <v>210</v>
      </c>
      <c r="E235" s="39"/>
      <c r="F235" s="117" t="s">
        <v>271</v>
      </c>
      <c r="G235" s="44">
        <v>49.8</v>
      </c>
      <c r="H235" s="44">
        <v>0.75</v>
      </c>
      <c r="I235" s="44">
        <f t="shared" si="18"/>
        <v>37.35</v>
      </c>
    </row>
    <row r="236" s="23" customFormat="1" ht="31.2" spans="1:9">
      <c r="A236" s="43">
        <v>3</v>
      </c>
      <c r="B236" s="75" t="s">
        <v>45</v>
      </c>
      <c r="C236" s="75" t="s">
        <v>46</v>
      </c>
      <c r="D236" s="75" t="s">
        <v>47</v>
      </c>
      <c r="E236" s="75">
        <v>1</v>
      </c>
      <c r="F236" s="119" t="s">
        <v>48</v>
      </c>
      <c r="G236" s="44">
        <v>55</v>
      </c>
      <c r="H236" s="44">
        <v>0.75</v>
      </c>
      <c r="I236" s="44">
        <f t="shared" si="18"/>
        <v>41.25</v>
      </c>
    </row>
    <row r="237" s="23" customFormat="1" spans="1:9">
      <c r="A237" s="43">
        <v>4</v>
      </c>
      <c r="B237" s="43" t="s">
        <v>49</v>
      </c>
      <c r="C237" s="43"/>
      <c r="D237" s="43"/>
      <c r="E237" s="43"/>
      <c r="F237" s="43"/>
      <c r="G237" s="44">
        <v>0.55</v>
      </c>
      <c r="H237" s="44"/>
      <c r="I237" s="44">
        <v>2.75</v>
      </c>
    </row>
    <row r="238" spans="1:9">
      <c r="A238" s="102" t="s">
        <v>23</v>
      </c>
      <c r="B238" s="102"/>
      <c r="C238" s="102"/>
      <c r="D238" s="102"/>
      <c r="E238" s="102"/>
      <c r="F238" s="45"/>
      <c r="G238" s="44"/>
      <c r="H238" s="44"/>
      <c r="I238" s="44">
        <f>SUM(I234:I237)</f>
        <v>118.7</v>
      </c>
    </row>
    <row r="242" s="23" customFormat="1" spans="8:8">
      <c r="H242" s="56"/>
    </row>
    <row r="243" s="23" customFormat="1" ht="21" customHeight="1" spans="1:9">
      <c r="A243" s="30" t="s">
        <v>272</v>
      </c>
      <c r="B243" s="31"/>
      <c r="C243" s="31"/>
      <c r="D243" s="31"/>
      <c r="E243" s="31"/>
      <c r="F243" s="31"/>
      <c r="G243" s="31"/>
      <c r="H243" s="31"/>
      <c r="I243" s="99"/>
    </row>
    <row r="244" s="24" customFormat="1" spans="1:9">
      <c r="A244" s="33" t="s">
        <v>1</v>
      </c>
      <c r="B244" s="34" t="s">
        <v>2</v>
      </c>
      <c r="C244" s="35" t="s">
        <v>3</v>
      </c>
      <c r="D244" s="35" t="s">
        <v>4</v>
      </c>
      <c r="E244" s="35" t="s">
        <v>5</v>
      </c>
      <c r="F244" s="34" t="s">
        <v>6</v>
      </c>
      <c r="G244" s="49" t="s">
        <v>7</v>
      </c>
      <c r="H244" s="50" t="s">
        <v>8</v>
      </c>
      <c r="I244" s="62" t="s">
        <v>9</v>
      </c>
    </row>
    <row r="245" s="23" customFormat="1" ht="31.2" spans="1:9">
      <c r="A245" s="43">
        <v>1</v>
      </c>
      <c r="B245" s="39" t="s">
        <v>273</v>
      </c>
      <c r="C245" s="39" t="s">
        <v>274</v>
      </c>
      <c r="D245" s="39" t="s">
        <v>164</v>
      </c>
      <c r="E245" s="39" t="s">
        <v>151</v>
      </c>
      <c r="F245" s="117" t="s">
        <v>275</v>
      </c>
      <c r="G245" s="44">
        <v>65</v>
      </c>
      <c r="H245" s="44">
        <v>0.75</v>
      </c>
      <c r="I245" s="44">
        <f t="shared" ref="I245:I247" si="19">G245*H245</f>
        <v>48.75</v>
      </c>
    </row>
    <row r="246" s="23" customFormat="1" ht="31.2" spans="1:9">
      <c r="A246" s="43">
        <v>2</v>
      </c>
      <c r="B246" s="39" t="s">
        <v>65</v>
      </c>
      <c r="C246" s="39" t="s">
        <v>167</v>
      </c>
      <c r="D246" s="39" t="s">
        <v>67</v>
      </c>
      <c r="E246" s="39" t="s">
        <v>168</v>
      </c>
      <c r="F246" s="117" t="s">
        <v>169</v>
      </c>
      <c r="G246" s="44">
        <v>159</v>
      </c>
      <c r="H246" s="44">
        <v>0.75</v>
      </c>
      <c r="I246" s="44">
        <f t="shared" si="19"/>
        <v>119.25</v>
      </c>
    </row>
    <row r="247" s="23" customFormat="1" ht="31.2" spans="1:9">
      <c r="A247" s="43">
        <v>3</v>
      </c>
      <c r="B247" s="75" t="s">
        <v>45</v>
      </c>
      <c r="C247" s="75" t="s">
        <v>46</v>
      </c>
      <c r="D247" s="75" t="s">
        <v>47</v>
      </c>
      <c r="E247" s="75">
        <v>1</v>
      </c>
      <c r="F247" s="119" t="s">
        <v>48</v>
      </c>
      <c r="G247" s="44">
        <v>55</v>
      </c>
      <c r="H247" s="44">
        <v>0.75</v>
      </c>
      <c r="I247" s="44">
        <f t="shared" si="19"/>
        <v>41.25</v>
      </c>
    </row>
    <row r="248" s="23" customFormat="1" spans="1:9">
      <c r="A248" s="43">
        <v>4</v>
      </c>
      <c r="B248" s="43" t="s">
        <v>49</v>
      </c>
      <c r="C248" s="43"/>
      <c r="D248" s="43"/>
      <c r="E248" s="43"/>
      <c r="F248" s="43"/>
      <c r="G248" s="44">
        <v>0.55</v>
      </c>
      <c r="H248" s="44"/>
      <c r="I248" s="44">
        <v>2.75</v>
      </c>
    </row>
    <row r="249" ht="26" customHeight="1" spans="1:9">
      <c r="A249" s="45" t="s">
        <v>23</v>
      </c>
      <c r="B249" s="45"/>
      <c r="C249" s="45"/>
      <c r="D249" s="45"/>
      <c r="E249" s="45"/>
      <c r="F249" s="45"/>
      <c r="G249" s="44"/>
      <c r="H249" s="44"/>
      <c r="I249" s="44">
        <f>SUM(I245:I248)</f>
        <v>212</v>
      </c>
    </row>
    <row r="251" s="23" customFormat="1" spans="8:8">
      <c r="H251" s="56"/>
    </row>
    <row r="252" s="23" customFormat="1" ht="21" customHeight="1" spans="1:9">
      <c r="A252" s="30" t="s">
        <v>276</v>
      </c>
      <c r="B252" s="31"/>
      <c r="C252" s="31"/>
      <c r="D252" s="31"/>
      <c r="E252" s="31"/>
      <c r="F252" s="31"/>
      <c r="G252" s="31"/>
      <c r="H252" s="31"/>
      <c r="I252" s="99"/>
    </row>
    <row r="253" s="24" customFormat="1" spans="1:9">
      <c r="A253" s="33" t="s">
        <v>1</v>
      </c>
      <c r="B253" s="34" t="s">
        <v>2</v>
      </c>
      <c r="C253" s="35" t="s">
        <v>3</v>
      </c>
      <c r="D253" s="35" t="s">
        <v>4</v>
      </c>
      <c r="E253" s="35" t="s">
        <v>5</v>
      </c>
      <c r="F253" s="34" t="s">
        <v>6</v>
      </c>
      <c r="G253" s="49" t="s">
        <v>7</v>
      </c>
      <c r="H253" s="50" t="s">
        <v>8</v>
      </c>
      <c r="I253" s="62" t="s">
        <v>9</v>
      </c>
    </row>
    <row r="254" s="23" customFormat="1" ht="31.2" spans="1:9">
      <c r="A254" s="43">
        <v>1</v>
      </c>
      <c r="B254" s="43" t="s">
        <v>277</v>
      </c>
      <c r="C254" s="43" t="s">
        <v>278</v>
      </c>
      <c r="D254" s="43" t="s">
        <v>184</v>
      </c>
      <c r="E254" s="43">
        <v>2</v>
      </c>
      <c r="F254" s="53" t="s">
        <v>279</v>
      </c>
      <c r="G254" s="44">
        <v>58</v>
      </c>
      <c r="H254" s="44">
        <v>0.75</v>
      </c>
      <c r="I254" s="44">
        <f t="shared" ref="I254:I258" si="20">G254*H254</f>
        <v>43.5</v>
      </c>
    </row>
    <row r="255" s="23" customFormat="1" ht="62.4" spans="1:9">
      <c r="A255" s="43">
        <v>2</v>
      </c>
      <c r="B255" s="43" t="s">
        <v>280</v>
      </c>
      <c r="C255" s="43" t="s">
        <v>281</v>
      </c>
      <c r="D255" s="43" t="s">
        <v>282</v>
      </c>
      <c r="E255" s="43">
        <v>1</v>
      </c>
      <c r="F255" s="116" t="s">
        <v>283</v>
      </c>
      <c r="G255" s="44">
        <v>49</v>
      </c>
      <c r="H255" s="44">
        <v>0.75</v>
      </c>
      <c r="I255" s="44">
        <f t="shared" si="20"/>
        <v>36.75</v>
      </c>
    </row>
    <row r="256" s="23" customFormat="1" ht="62.4" spans="1:9">
      <c r="A256" s="43">
        <v>3</v>
      </c>
      <c r="B256" s="43" t="s">
        <v>284</v>
      </c>
      <c r="C256" s="39" t="s">
        <v>285</v>
      </c>
      <c r="D256" s="39" t="s">
        <v>286</v>
      </c>
      <c r="E256" s="43">
        <v>2</v>
      </c>
      <c r="F256" s="53" t="s">
        <v>287</v>
      </c>
      <c r="G256" s="44">
        <v>60</v>
      </c>
      <c r="H256" s="44">
        <v>0.75</v>
      </c>
      <c r="I256" s="44">
        <f t="shared" si="20"/>
        <v>45</v>
      </c>
    </row>
    <row r="257" s="23" customFormat="1" ht="31.2" spans="1:9">
      <c r="A257" s="43">
        <v>4</v>
      </c>
      <c r="B257" s="43" t="s">
        <v>288</v>
      </c>
      <c r="C257" s="43" t="s">
        <v>289</v>
      </c>
      <c r="D257" s="43" t="s">
        <v>290</v>
      </c>
      <c r="E257" s="43">
        <v>2</v>
      </c>
      <c r="F257" s="53" t="s">
        <v>291</v>
      </c>
      <c r="G257" s="44">
        <v>59.9</v>
      </c>
      <c r="H257" s="44">
        <v>0.78</v>
      </c>
      <c r="I257" s="44">
        <f t="shared" si="20"/>
        <v>46.722</v>
      </c>
    </row>
    <row r="258" s="23" customFormat="1" ht="31.2" spans="1:9">
      <c r="A258" s="43">
        <v>5</v>
      </c>
      <c r="B258" s="75" t="s">
        <v>45</v>
      </c>
      <c r="C258" s="75" t="s">
        <v>46</v>
      </c>
      <c r="D258" s="75" t="s">
        <v>47</v>
      </c>
      <c r="E258" s="75">
        <v>1</v>
      </c>
      <c r="F258" s="119" t="s">
        <v>48</v>
      </c>
      <c r="G258" s="44">
        <v>55</v>
      </c>
      <c r="H258" s="44">
        <v>0.75</v>
      </c>
      <c r="I258" s="44">
        <f t="shared" si="20"/>
        <v>41.25</v>
      </c>
    </row>
    <row r="259" ht="25" customHeight="1" spans="1:9">
      <c r="A259" s="45" t="s">
        <v>23</v>
      </c>
      <c r="B259" s="111"/>
      <c r="C259" s="45"/>
      <c r="D259" s="45"/>
      <c r="E259" s="45"/>
      <c r="F259" s="45"/>
      <c r="G259" s="44"/>
      <c r="H259" s="44"/>
      <c r="I259" s="44">
        <f>SUM(I254:I258)</f>
        <v>213.222</v>
      </c>
    </row>
    <row r="262" s="23" customFormat="1" spans="8:8">
      <c r="H262" s="56"/>
    </row>
    <row r="263" s="23" customFormat="1" ht="21" customHeight="1" spans="1:9">
      <c r="A263" s="30" t="s">
        <v>292</v>
      </c>
      <c r="B263" s="31"/>
      <c r="C263" s="31"/>
      <c r="D263" s="31"/>
      <c r="E263" s="31"/>
      <c r="F263" s="31"/>
      <c r="G263" s="31"/>
      <c r="H263" s="31"/>
      <c r="I263" s="99"/>
    </row>
    <row r="264" s="24" customFormat="1" spans="1:9">
      <c r="A264" s="33" t="s">
        <v>1</v>
      </c>
      <c r="B264" s="34" t="s">
        <v>2</v>
      </c>
      <c r="C264" s="35" t="s">
        <v>3</v>
      </c>
      <c r="D264" s="35" t="s">
        <v>4</v>
      </c>
      <c r="E264" s="35" t="s">
        <v>5</v>
      </c>
      <c r="F264" s="34" t="s">
        <v>6</v>
      </c>
      <c r="G264" s="49" t="s">
        <v>7</v>
      </c>
      <c r="H264" s="50" t="s">
        <v>8</v>
      </c>
      <c r="I264" s="62" t="s">
        <v>9</v>
      </c>
    </row>
    <row r="265" s="23" customFormat="1" ht="31.2" spans="1:9">
      <c r="A265" s="43">
        <v>1</v>
      </c>
      <c r="B265" s="39" t="s">
        <v>157</v>
      </c>
      <c r="C265" s="39" t="s">
        <v>158</v>
      </c>
      <c r="D265" s="39" t="s">
        <v>159</v>
      </c>
      <c r="E265" s="39" t="s">
        <v>160</v>
      </c>
      <c r="F265" s="117" t="s">
        <v>161</v>
      </c>
      <c r="G265" s="44">
        <v>47</v>
      </c>
      <c r="H265" s="44">
        <v>0.75</v>
      </c>
      <c r="I265" s="44">
        <f t="shared" ref="I265:I268" si="21">G265*H265</f>
        <v>35.25</v>
      </c>
    </row>
    <row r="266" s="23" customFormat="1" ht="31.2" spans="1:9">
      <c r="A266" s="43">
        <v>2</v>
      </c>
      <c r="B266" s="39" t="s">
        <v>162</v>
      </c>
      <c r="C266" s="39" t="s">
        <v>163</v>
      </c>
      <c r="D266" s="39" t="s">
        <v>164</v>
      </c>
      <c r="E266" s="39"/>
      <c r="F266" s="117" t="s">
        <v>165</v>
      </c>
      <c r="G266" s="44">
        <v>39.8</v>
      </c>
      <c r="H266" s="44">
        <v>0.75</v>
      </c>
      <c r="I266" s="44">
        <f t="shared" si="21"/>
        <v>29.85</v>
      </c>
    </row>
    <row r="267" s="23" customFormat="1" ht="31.2" spans="1:9">
      <c r="A267" s="43">
        <v>3</v>
      </c>
      <c r="B267" s="39" t="s">
        <v>293</v>
      </c>
      <c r="C267" s="39" t="s">
        <v>294</v>
      </c>
      <c r="D267" s="39" t="s">
        <v>67</v>
      </c>
      <c r="E267" s="39"/>
      <c r="F267" s="117" t="s">
        <v>295</v>
      </c>
      <c r="G267" s="44">
        <v>49.8</v>
      </c>
      <c r="H267" s="44">
        <v>0.75</v>
      </c>
      <c r="I267" s="44">
        <f t="shared" si="21"/>
        <v>37.35</v>
      </c>
    </row>
    <row r="268" s="23" customFormat="1" ht="31.2" spans="1:12">
      <c r="A268" s="43">
        <v>4</v>
      </c>
      <c r="B268" s="75" t="s">
        <v>45</v>
      </c>
      <c r="C268" s="75" t="s">
        <v>46</v>
      </c>
      <c r="D268" s="75" t="s">
        <v>47</v>
      </c>
      <c r="E268" s="75">
        <v>1</v>
      </c>
      <c r="F268" s="119" t="s">
        <v>48</v>
      </c>
      <c r="G268" s="44">
        <v>55</v>
      </c>
      <c r="H268" s="44">
        <v>0.75</v>
      </c>
      <c r="I268" s="44">
        <f t="shared" si="21"/>
        <v>41.25</v>
      </c>
      <c r="L268" s="23" t="s">
        <v>296</v>
      </c>
    </row>
    <row r="269" s="23" customFormat="1" spans="1:9">
      <c r="A269" s="43">
        <v>5</v>
      </c>
      <c r="B269" s="43" t="s">
        <v>49</v>
      </c>
      <c r="C269" s="43"/>
      <c r="D269" s="43"/>
      <c r="E269" s="43"/>
      <c r="F269" s="43"/>
      <c r="G269" s="44">
        <v>0.55</v>
      </c>
      <c r="H269" s="44"/>
      <c r="I269" s="44">
        <v>2.75</v>
      </c>
    </row>
    <row r="270" ht="25" customHeight="1" spans="1:9">
      <c r="A270" s="102" t="s">
        <v>23</v>
      </c>
      <c r="B270" s="102"/>
      <c r="C270" s="102"/>
      <c r="D270" s="102"/>
      <c r="E270" s="102"/>
      <c r="F270" s="45"/>
      <c r="G270" s="44"/>
      <c r="H270" s="44"/>
      <c r="I270" s="44">
        <f>SUM(I265:I269)</f>
        <v>146.45</v>
      </c>
    </row>
  </sheetData>
  <mergeCells count="24">
    <mergeCell ref="A1:I1"/>
    <mergeCell ref="A12:I12"/>
    <mergeCell ref="A22:I22"/>
    <mergeCell ref="A31:I31"/>
    <mergeCell ref="A46:I46"/>
    <mergeCell ref="A57:I57"/>
    <mergeCell ref="A68:I68"/>
    <mergeCell ref="A80:I80"/>
    <mergeCell ref="A92:G92"/>
    <mergeCell ref="A104:I104"/>
    <mergeCell ref="A116:I116"/>
    <mergeCell ref="A127:I127"/>
    <mergeCell ref="A139:I139"/>
    <mergeCell ref="A147:I147"/>
    <mergeCell ref="A160:I160"/>
    <mergeCell ref="A173:I173"/>
    <mergeCell ref="A185:G185"/>
    <mergeCell ref="A195:I195"/>
    <mergeCell ref="A205:I205"/>
    <mergeCell ref="A218:I218"/>
    <mergeCell ref="A232:I232"/>
    <mergeCell ref="A243:I243"/>
    <mergeCell ref="A252:I252"/>
    <mergeCell ref="A263:I26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1"/>
  <sheetViews>
    <sheetView workbookViewId="0">
      <selection activeCell="L340" sqref="L340"/>
    </sheetView>
  </sheetViews>
  <sheetFormatPr defaultColWidth="9" defaultRowHeight="15.6"/>
  <cols>
    <col min="1" max="1" width="6.5" style="94" customWidth="1"/>
    <col min="2" max="2" width="19.6296296296296" style="94" customWidth="1"/>
    <col min="3" max="3" width="13.1296296296296" style="94" customWidth="1"/>
    <col min="4" max="4" width="11.6296296296296" style="94" customWidth="1"/>
    <col min="5" max="5" width="6.87962962962963" style="94" customWidth="1"/>
    <col min="6" max="6" width="16.5" style="94" customWidth="1"/>
    <col min="7" max="7" width="13" style="94" customWidth="1"/>
    <col min="8" max="8" width="9" style="95"/>
    <col min="9" max="9" width="12.4444444444444" style="23" customWidth="1"/>
    <col min="10" max="16384" width="9" style="23"/>
  </cols>
  <sheetData>
    <row r="1" s="23" customFormat="1" ht="26" customHeight="1" spans="1:9">
      <c r="A1" s="30" t="s">
        <v>297</v>
      </c>
      <c r="B1" s="31"/>
      <c r="C1" s="31"/>
      <c r="D1" s="31"/>
      <c r="E1" s="31"/>
      <c r="F1" s="31"/>
      <c r="G1" s="31"/>
      <c r="H1" s="31"/>
      <c r="I1" s="99"/>
    </row>
    <row r="2" s="24" customFormat="1" spans="1:9">
      <c r="A2" s="33" t="s">
        <v>1</v>
      </c>
      <c r="B2" s="34" t="s">
        <v>2</v>
      </c>
      <c r="C2" s="35" t="s">
        <v>3</v>
      </c>
      <c r="D2" s="35" t="s">
        <v>4</v>
      </c>
      <c r="E2" s="35" t="s">
        <v>5</v>
      </c>
      <c r="F2" s="34" t="s">
        <v>6</v>
      </c>
      <c r="G2" s="49" t="s">
        <v>7</v>
      </c>
      <c r="H2" s="50" t="s">
        <v>8</v>
      </c>
      <c r="I2" s="62" t="s">
        <v>9</v>
      </c>
    </row>
    <row r="3" ht="31.2" spans="1:9">
      <c r="A3" s="38">
        <v>1</v>
      </c>
      <c r="B3" s="52" t="s">
        <v>298</v>
      </c>
      <c r="C3" s="52" t="s">
        <v>299</v>
      </c>
      <c r="D3" s="52" t="s">
        <v>12</v>
      </c>
      <c r="E3" s="52">
        <v>10</v>
      </c>
      <c r="F3" s="117" t="s">
        <v>300</v>
      </c>
      <c r="G3" s="44">
        <v>98</v>
      </c>
      <c r="H3" s="44">
        <v>0.75</v>
      </c>
      <c r="I3" s="44">
        <f t="shared" ref="I3:I12" si="0">G3*H3</f>
        <v>73.5</v>
      </c>
    </row>
    <row r="4" ht="31.2" spans="1:9">
      <c r="A4" s="38">
        <v>2</v>
      </c>
      <c r="B4" s="52" t="s">
        <v>301</v>
      </c>
      <c r="C4" s="52" t="s">
        <v>302</v>
      </c>
      <c r="D4" s="52" t="s">
        <v>262</v>
      </c>
      <c r="E4" s="52">
        <v>3</v>
      </c>
      <c r="F4" s="117" t="s">
        <v>303</v>
      </c>
      <c r="G4" s="44">
        <v>69</v>
      </c>
      <c r="H4" s="44">
        <v>0.78</v>
      </c>
      <c r="I4" s="44">
        <f t="shared" si="0"/>
        <v>53.82</v>
      </c>
    </row>
    <row r="5" ht="31.2" spans="1:9">
      <c r="A5" s="38">
        <v>3</v>
      </c>
      <c r="B5" s="52" t="s">
        <v>304</v>
      </c>
      <c r="C5" s="52" t="s">
        <v>305</v>
      </c>
      <c r="D5" s="52" t="s">
        <v>12</v>
      </c>
      <c r="E5" s="52">
        <v>10</v>
      </c>
      <c r="F5" s="117" t="s">
        <v>306</v>
      </c>
      <c r="G5" s="44">
        <v>106</v>
      </c>
      <c r="H5" s="44">
        <v>0.75</v>
      </c>
      <c r="I5" s="44">
        <f t="shared" si="0"/>
        <v>79.5</v>
      </c>
    </row>
    <row r="6" ht="46.8" spans="1:9">
      <c r="A6" s="38">
        <v>4</v>
      </c>
      <c r="B6" s="52" t="s">
        <v>307</v>
      </c>
      <c r="C6" s="52" t="s">
        <v>308</v>
      </c>
      <c r="D6" s="52" t="s">
        <v>309</v>
      </c>
      <c r="E6" s="52">
        <v>1</v>
      </c>
      <c r="F6" s="117" t="s">
        <v>310</v>
      </c>
      <c r="G6" s="44">
        <v>77</v>
      </c>
      <c r="H6" s="44">
        <v>0.75</v>
      </c>
      <c r="I6" s="44">
        <f t="shared" si="0"/>
        <v>57.75</v>
      </c>
    </row>
    <row r="7" ht="31.2" spans="1:9">
      <c r="A7" s="38">
        <v>5</v>
      </c>
      <c r="B7" s="52" t="s">
        <v>311</v>
      </c>
      <c r="C7" s="52" t="s">
        <v>312</v>
      </c>
      <c r="D7" s="52" t="s">
        <v>12</v>
      </c>
      <c r="E7" s="52">
        <v>10</v>
      </c>
      <c r="F7" s="117" t="s">
        <v>313</v>
      </c>
      <c r="G7" s="44">
        <v>69</v>
      </c>
      <c r="H7" s="44">
        <v>0.75</v>
      </c>
      <c r="I7" s="44">
        <f t="shared" si="0"/>
        <v>51.75</v>
      </c>
    </row>
    <row r="8" ht="31.2" spans="1:9">
      <c r="A8" s="40">
        <v>6</v>
      </c>
      <c r="B8" s="43" t="s">
        <v>314</v>
      </c>
      <c r="C8" s="43" t="s">
        <v>315</v>
      </c>
      <c r="D8" s="43" t="s">
        <v>210</v>
      </c>
      <c r="E8" s="43">
        <v>1</v>
      </c>
      <c r="F8" s="117" t="s">
        <v>316</v>
      </c>
      <c r="G8" s="44">
        <v>59</v>
      </c>
      <c r="H8" s="44">
        <v>0.75</v>
      </c>
      <c r="I8" s="44">
        <f t="shared" si="0"/>
        <v>44.25</v>
      </c>
    </row>
    <row r="9" ht="46.8" spans="1:9">
      <c r="A9" s="38">
        <v>7</v>
      </c>
      <c r="B9" s="43" t="s">
        <v>317</v>
      </c>
      <c r="C9" s="43" t="s">
        <v>318</v>
      </c>
      <c r="D9" s="43" t="s">
        <v>319</v>
      </c>
      <c r="E9" s="43">
        <v>5</v>
      </c>
      <c r="F9" s="53" t="s">
        <v>320</v>
      </c>
      <c r="G9" s="44">
        <v>80</v>
      </c>
      <c r="H9" s="44">
        <v>0.75</v>
      </c>
      <c r="I9" s="44">
        <f t="shared" si="0"/>
        <v>60</v>
      </c>
    </row>
    <row r="10" ht="78" spans="1:9">
      <c r="A10" s="38">
        <v>8</v>
      </c>
      <c r="B10" s="43" t="s">
        <v>321</v>
      </c>
      <c r="C10" s="43" t="s">
        <v>322</v>
      </c>
      <c r="D10" s="43" t="s">
        <v>262</v>
      </c>
      <c r="E10" s="43">
        <v>2023</v>
      </c>
      <c r="F10" s="116" t="s">
        <v>323</v>
      </c>
      <c r="G10" s="44">
        <v>25</v>
      </c>
      <c r="H10" s="44">
        <v>1</v>
      </c>
      <c r="I10" s="44">
        <f t="shared" si="0"/>
        <v>25</v>
      </c>
    </row>
    <row r="11" ht="124.8" spans="1:9">
      <c r="A11" s="38">
        <v>9</v>
      </c>
      <c r="B11" s="43" t="s">
        <v>324</v>
      </c>
      <c r="C11" s="43" t="s">
        <v>325</v>
      </c>
      <c r="D11" s="43" t="s">
        <v>325</v>
      </c>
      <c r="E11" s="43" t="s">
        <v>326</v>
      </c>
      <c r="F11" s="70" t="s">
        <v>327</v>
      </c>
      <c r="G11" s="44">
        <v>20</v>
      </c>
      <c r="H11" s="44">
        <v>0.75</v>
      </c>
      <c r="I11" s="44">
        <f t="shared" si="0"/>
        <v>15</v>
      </c>
    </row>
    <row r="12" ht="31.2" spans="1:9">
      <c r="A12" s="38">
        <v>10</v>
      </c>
      <c r="B12" s="75" t="s">
        <v>328</v>
      </c>
      <c r="C12" s="75" t="s">
        <v>329</v>
      </c>
      <c r="D12" s="75" t="s">
        <v>210</v>
      </c>
      <c r="E12" s="75">
        <v>2</v>
      </c>
      <c r="F12" s="119" t="s">
        <v>330</v>
      </c>
      <c r="G12" s="44">
        <v>49.8</v>
      </c>
      <c r="H12" s="44">
        <v>0.75</v>
      </c>
      <c r="I12" s="44">
        <f t="shared" si="0"/>
        <v>37.35</v>
      </c>
    </row>
    <row r="13" ht="31.2" spans="1:9">
      <c r="A13" s="38">
        <v>11</v>
      </c>
      <c r="B13" s="38" t="s">
        <v>49</v>
      </c>
      <c r="C13" s="38" t="s">
        <v>331</v>
      </c>
      <c r="D13" s="38" t="s">
        <v>332</v>
      </c>
      <c r="E13" s="38"/>
      <c r="F13" s="38" t="s">
        <v>333</v>
      </c>
      <c r="G13" s="44">
        <v>0.55</v>
      </c>
      <c r="H13" s="44"/>
      <c r="I13" s="44">
        <v>2.75</v>
      </c>
    </row>
    <row r="14" ht="25" customHeight="1" spans="1:9">
      <c r="A14" s="38" t="s">
        <v>23</v>
      </c>
      <c r="B14" s="38"/>
      <c r="C14" s="38"/>
      <c r="D14" s="38"/>
      <c r="E14" s="38"/>
      <c r="F14" s="38"/>
      <c r="G14" s="44"/>
      <c r="H14" s="44"/>
      <c r="I14" s="44">
        <f>SUM(I3:I13)</f>
        <v>500.67</v>
      </c>
    </row>
    <row r="18" spans="8:8">
      <c r="H18" s="94"/>
    </row>
    <row r="19" s="23" customFormat="1" ht="21" customHeight="1" spans="1:9">
      <c r="A19" s="30" t="s">
        <v>334</v>
      </c>
      <c r="B19" s="31"/>
      <c r="C19" s="31"/>
      <c r="D19" s="31"/>
      <c r="E19" s="31"/>
      <c r="F19" s="31"/>
      <c r="G19" s="31"/>
      <c r="H19" s="31"/>
      <c r="I19" s="99"/>
    </row>
    <row r="20" s="24" customFormat="1" spans="1:9">
      <c r="A20" s="33" t="s">
        <v>1</v>
      </c>
      <c r="B20" s="34" t="s">
        <v>2</v>
      </c>
      <c r="C20" s="35" t="s">
        <v>3</v>
      </c>
      <c r="D20" s="35" t="s">
        <v>4</v>
      </c>
      <c r="E20" s="35" t="s">
        <v>5</v>
      </c>
      <c r="F20" s="34" t="s">
        <v>6</v>
      </c>
      <c r="G20" s="49" t="s">
        <v>7</v>
      </c>
      <c r="H20" s="50" t="s">
        <v>8</v>
      </c>
      <c r="I20" s="62" t="s">
        <v>9</v>
      </c>
    </row>
    <row r="21" ht="31.2" spans="1:9">
      <c r="A21" s="38">
        <v>1</v>
      </c>
      <c r="B21" s="52" t="s">
        <v>298</v>
      </c>
      <c r="C21" s="52" t="s">
        <v>299</v>
      </c>
      <c r="D21" s="52" t="s">
        <v>12</v>
      </c>
      <c r="E21" s="52">
        <v>10</v>
      </c>
      <c r="F21" s="117" t="s">
        <v>300</v>
      </c>
      <c r="G21" s="44">
        <v>98</v>
      </c>
      <c r="H21" s="44">
        <v>0.75</v>
      </c>
      <c r="I21" s="44">
        <f t="shared" ref="I21:I30" si="1">G21*H21</f>
        <v>73.5</v>
      </c>
    </row>
    <row r="22" ht="31.2" spans="1:9">
      <c r="A22" s="38">
        <v>2</v>
      </c>
      <c r="B22" s="52" t="s">
        <v>304</v>
      </c>
      <c r="C22" s="52" t="s">
        <v>305</v>
      </c>
      <c r="D22" s="52" t="s">
        <v>12</v>
      </c>
      <c r="E22" s="52">
        <v>10</v>
      </c>
      <c r="F22" s="117" t="s">
        <v>306</v>
      </c>
      <c r="G22" s="44">
        <v>106</v>
      </c>
      <c r="H22" s="44">
        <v>0.75</v>
      </c>
      <c r="I22" s="44">
        <f t="shared" si="1"/>
        <v>79.5</v>
      </c>
    </row>
    <row r="23" ht="46.8" spans="1:9">
      <c r="A23" s="38">
        <v>3</v>
      </c>
      <c r="B23" s="52" t="s">
        <v>307</v>
      </c>
      <c r="C23" s="52" t="s">
        <v>308</v>
      </c>
      <c r="D23" s="52" t="s">
        <v>309</v>
      </c>
      <c r="E23" s="52">
        <v>1</v>
      </c>
      <c r="F23" s="117" t="s">
        <v>310</v>
      </c>
      <c r="G23" s="44">
        <v>77</v>
      </c>
      <c r="H23" s="44">
        <v>0.75</v>
      </c>
      <c r="I23" s="44">
        <f t="shared" si="1"/>
        <v>57.75</v>
      </c>
    </row>
    <row r="24" ht="31.2" spans="1:9">
      <c r="A24" s="38">
        <v>4</v>
      </c>
      <c r="B24" s="52" t="s">
        <v>311</v>
      </c>
      <c r="C24" s="52" t="s">
        <v>312</v>
      </c>
      <c r="D24" s="52" t="s">
        <v>12</v>
      </c>
      <c r="E24" s="52">
        <v>10</v>
      </c>
      <c r="F24" s="117" t="s">
        <v>313</v>
      </c>
      <c r="G24" s="44">
        <v>69</v>
      </c>
      <c r="H24" s="44">
        <v>0.75</v>
      </c>
      <c r="I24" s="44">
        <f t="shared" si="1"/>
        <v>51.75</v>
      </c>
    </row>
    <row r="25" ht="31.2" spans="1:9">
      <c r="A25" s="38">
        <v>5</v>
      </c>
      <c r="B25" s="52" t="s">
        <v>335</v>
      </c>
      <c r="C25" s="52" t="s">
        <v>336</v>
      </c>
      <c r="D25" s="52" t="s">
        <v>262</v>
      </c>
      <c r="E25" s="96">
        <v>3</v>
      </c>
      <c r="F25" s="117" t="s">
        <v>337</v>
      </c>
      <c r="G25" s="44">
        <v>42</v>
      </c>
      <c r="H25" s="44">
        <v>0.78</v>
      </c>
      <c r="I25" s="44">
        <f t="shared" si="1"/>
        <v>32.76</v>
      </c>
    </row>
    <row r="26" ht="31.2" spans="1:9">
      <c r="A26" s="38">
        <v>6</v>
      </c>
      <c r="B26" s="52" t="s">
        <v>338</v>
      </c>
      <c r="C26" s="52" t="s">
        <v>339</v>
      </c>
      <c r="D26" s="52" t="s">
        <v>262</v>
      </c>
      <c r="E26" s="96">
        <v>1</v>
      </c>
      <c r="F26" s="117" t="s">
        <v>340</v>
      </c>
      <c r="G26" s="44">
        <v>26</v>
      </c>
      <c r="H26" s="44">
        <v>0.78</v>
      </c>
      <c r="I26" s="44">
        <f t="shared" si="1"/>
        <v>20.28</v>
      </c>
    </row>
    <row r="27" ht="46.8" spans="1:9">
      <c r="A27" s="38">
        <v>7</v>
      </c>
      <c r="B27" s="43" t="s">
        <v>317</v>
      </c>
      <c r="C27" s="43" t="s">
        <v>318</v>
      </c>
      <c r="D27" s="43" t="s">
        <v>319</v>
      </c>
      <c r="E27" s="43">
        <v>5</v>
      </c>
      <c r="F27" s="53" t="s">
        <v>320</v>
      </c>
      <c r="G27" s="44">
        <v>80</v>
      </c>
      <c r="H27" s="44">
        <v>0.75</v>
      </c>
      <c r="I27" s="44">
        <f t="shared" si="1"/>
        <v>60</v>
      </c>
    </row>
    <row r="28" ht="78" spans="1:9">
      <c r="A28" s="38">
        <v>8</v>
      </c>
      <c r="B28" s="43" t="s">
        <v>321</v>
      </c>
      <c r="C28" s="43" t="s">
        <v>322</v>
      </c>
      <c r="D28" s="43" t="s">
        <v>262</v>
      </c>
      <c r="E28" s="43">
        <v>2023</v>
      </c>
      <c r="F28" s="116" t="s">
        <v>323</v>
      </c>
      <c r="G28" s="44">
        <v>25</v>
      </c>
      <c r="H28" s="44">
        <v>1</v>
      </c>
      <c r="I28" s="44">
        <f t="shared" si="1"/>
        <v>25</v>
      </c>
    </row>
    <row r="29" ht="124.8" spans="1:9">
      <c r="A29" s="38">
        <v>9</v>
      </c>
      <c r="B29" s="43" t="s">
        <v>324</v>
      </c>
      <c r="C29" s="43" t="s">
        <v>325</v>
      </c>
      <c r="D29" s="43" t="s">
        <v>325</v>
      </c>
      <c r="E29" s="43" t="s">
        <v>326</v>
      </c>
      <c r="F29" s="70" t="s">
        <v>327</v>
      </c>
      <c r="G29" s="44">
        <v>20</v>
      </c>
      <c r="H29" s="44">
        <v>0.75</v>
      </c>
      <c r="I29" s="44">
        <f t="shared" si="1"/>
        <v>15</v>
      </c>
    </row>
    <row r="30" ht="31.2" spans="1:9">
      <c r="A30" s="38">
        <v>10</v>
      </c>
      <c r="B30" s="75" t="s">
        <v>328</v>
      </c>
      <c r="C30" s="75" t="s">
        <v>329</v>
      </c>
      <c r="D30" s="75" t="s">
        <v>210</v>
      </c>
      <c r="E30" s="75">
        <v>2</v>
      </c>
      <c r="F30" s="119" t="s">
        <v>330</v>
      </c>
      <c r="G30" s="44">
        <v>49.8</v>
      </c>
      <c r="H30" s="44">
        <v>0.75</v>
      </c>
      <c r="I30" s="44">
        <f t="shared" si="1"/>
        <v>37.35</v>
      </c>
    </row>
    <row r="31" ht="31.2" spans="1:9">
      <c r="A31" s="38">
        <v>11</v>
      </c>
      <c r="B31" s="38" t="s">
        <v>49</v>
      </c>
      <c r="C31" s="38"/>
      <c r="D31" s="38"/>
      <c r="E31" s="38"/>
      <c r="F31" s="38"/>
      <c r="G31" s="44">
        <v>0.55</v>
      </c>
      <c r="H31" s="44"/>
      <c r="I31" s="44">
        <v>2.75</v>
      </c>
    </row>
    <row r="32" ht="23" customHeight="1" spans="1:9">
      <c r="A32" s="38" t="s">
        <v>23</v>
      </c>
      <c r="B32" s="38"/>
      <c r="C32" s="38"/>
      <c r="D32" s="38"/>
      <c r="E32" s="38"/>
      <c r="F32" s="38"/>
      <c r="G32" s="44"/>
      <c r="H32" s="44"/>
      <c r="I32" s="44">
        <f>SUM(I21:I31)</f>
        <v>455.64</v>
      </c>
    </row>
    <row r="36" spans="8:8">
      <c r="H36" s="94"/>
    </row>
    <row r="37" s="23" customFormat="1" ht="21" customHeight="1" spans="1:9">
      <c r="A37" s="30" t="s">
        <v>341</v>
      </c>
      <c r="B37" s="31"/>
      <c r="C37" s="31"/>
      <c r="D37" s="31"/>
      <c r="E37" s="31"/>
      <c r="F37" s="31"/>
      <c r="G37" s="31"/>
      <c r="H37" s="31"/>
      <c r="I37" s="99"/>
    </row>
    <row r="38" s="24" customFormat="1" spans="1:9">
      <c r="A38" s="33" t="s">
        <v>1</v>
      </c>
      <c r="B38" s="34" t="s">
        <v>2</v>
      </c>
      <c r="C38" s="35" t="s">
        <v>3</v>
      </c>
      <c r="D38" s="35" t="s">
        <v>4</v>
      </c>
      <c r="E38" s="35" t="s">
        <v>5</v>
      </c>
      <c r="F38" s="34" t="s">
        <v>6</v>
      </c>
      <c r="G38" s="49" t="s">
        <v>7</v>
      </c>
      <c r="H38" s="50" t="s">
        <v>8</v>
      </c>
      <c r="I38" s="62" t="s">
        <v>9</v>
      </c>
    </row>
    <row r="39" ht="31.2" spans="1:9">
      <c r="A39" s="38">
        <v>1</v>
      </c>
      <c r="B39" s="39" t="s">
        <v>342</v>
      </c>
      <c r="C39" s="39" t="s">
        <v>343</v>
      </c>
      <c r="D39" s="39" t="s">
        <v>12</v>
      </c>
      <c r="E39" s="39" t="s">
        <v>241</v>
      </c>
      <c r="F39" s="117" t="s">
        <v>344</v>
      </c>
      <c r="G39" s="44">
        <v>78</v>
      </c>
      <c r="H39" s="44">
        <v>0.75</v>
      </c>
      <c r="I39" s="44">
        <f t="shared" ref="I39:I45" si="2">G39*H39</f>
        <v>58.5</v>
      </c>
    </row>
    <row r="40" ht="31.2" spans="1:9">
      <c r="A40" s="38">
        <v>2</v>
      </c>
      <c r="B40" s="97" t="s">
        <v>345</v>
      </c>
      <c r="C40" s="97" t="s">
        <v>346</v>
      </c>
      <c r="D40" s="39" t="s">
        <v>12</v>
      </c>
      <c r="E40" s="39" t="s">
        <v>241</v>
      </c>
      <c r="F40" s="121" t="s">
        <v>347</v>
      </c>
      <c r="G40" s="44">
        <v>69</v>
      </c>
      <c r="H40" s="44">
        <v>0.75</v>
      </c>
      <c r="I40" s="44">
        <f t="shared" si="2"/>
        <v>51.75</v>
      </c>
    </row>
    <row r="41" ht="31.2" spans="1:9">
      <c r="A41" s="38">
        <v>3</v>
      </c>
      <c r="B41" s="52" t="s">
        <v>335</v>
      </c>
      <c r="C41" s="52" t="s">
        <v>336</v>
      </c>
      <c r="D41" s="52" t="s">
        <v>262</v>
      </c>
      <c r="E41" s="96">
        <v>3</v>
      </c>
      <c r="F41" s="117" t="s">
        <v>337</v>
      </c>
      <c r="G41" s="44">
        <v>42</v>
      </c>
      <c r="H41" s="44">
        <v>0.78</v>
      </c>
      <c r="I41" s="44">
        <f t="shared" si="2"/>
        <v>32.76</v>
      </c>
    </row>
    <row r="42" ht="31.2" spans="1:9">
      <c r="A42" s="38">
        <v>4</v>
      </c>
      <c r="B42" s="52" t="s">
        <v>338</v>
      </c>
      <c r="C42" s="52" t="s">
        <v>339</v>
      </c>
      <c r="D42" s="52" t="s">
        <v>262</v>
      </c>
      <c r="E42" s="96">
        <v>1</v>
      </c>
      <c r="F42" s="117" t="s">
        <v>340</v>
      </c>
      <c r="G42" s="44">
        <v>26</v>
      </c>
      <c r="H42" s="44">
        <v>0.78</v>
      </c>
      <c r="I42" s="44">
        <f t="shared" si="2"/>
        <v>20.28</v>
      </c>
    </row>
    <row r="43" ht="78" spans="1:9">
      <c r="A43" s="38">
        <v>5</v>
      </c>
      <c r="B43" s="43" t="s">
        <v>321</v>
      </c>
      <c r="C43" s="43" t="s">
        <v>322</v>
      </c>
      <c r="D43" s="43" t="s">
        <v>262</v>
      </c>
      <c r="E43" s="43">
        <v>2023</v>
      </c>
      <c r="F43" s="116" t="s">
        <v>323</v>
      </c>
      <c r="G43" s="44">
        <v>25</v>
      </c>
      <c r="H43" s="44">
        <v>1</v>
      </c>
      <c r="I43" s="44">
        <f t="shared" si="2"/>
        <v>25</v>
      </c>
    </row>
    <row r="44" ht="124.8" spans="1:9">
      <c r="A44" s="38">
        <v>6</v>
      </c>
      <c r="B44" s="43" t="s">
        <v>324</v>
      </c>
      <c r="C44" s="43" t="s">
        <v>325</v>
      </c>
      <c r="D44" s="43" t="s">
        <v>325</v>
      </c>
      <c r="E44" s="43" t="s">
        <v>326</v>
      </c>
      <c r="F44" s="70" t="s">
        <v>327</v>
      </c>
      <c r="G44" s="44">
        <v>20</v>
      </c>
      <c r="H44" s="44">
        <v>0.75</v>
      </c>
      <c r="I44" s="44">
        <f t="shared" si="2"/>
        <v>15</v>
      </c>
    </row>
    <row r="45" ht="31.2" spans="1:9">
      <c r="A45" s="38">
        <v>7</v>
      </c>
      <c r="B45" s="75" t="s">
        <v>328</v>
      </c>
      <c r="C45" s="75" t="s">
        <v>329</v>
      </c>
      <c r="D45" s="75" t="s">
        <v>210</v>
      </c>
      <c r="E45" s="75">
        <v>2</v>
      </c>
      <c r="F45" s="119" t="s">
        <v>330</v>
      </c>
      <c r="G45" s="44">
        <v>49.8</v>
      </c>
      <c r="H45" s="44">
        <v>0.75</v>
      </c>
      <c r="I45" s="44">
        <f t="shared" si="2"/>
        <v>37.35</v>
      </c>
    </row>
    <row r="46" ht="31.2" spans="1:9">
      <c r="A46" s="38">
        <v>8</v>
      </c>
      <c r="B46" s="38" t="s">
        <v>49</v>
      </c>
      <c r="C46" s="38"/>
      <c r="D46" s="38"/>
      <c r="E46" s="38"/>
      <c r="F46" s="38"/>
      <c r="G46" s="44">
        <v>0.55</v>
      </c>
      <c r="H46" s="44"/>
      <c r="I46" s="44">
        <v>2.75</v>
      </c>
    </row>
    <row r="47" ht="23" customHeight="1" spans="1:9">
      <c r="A47" s="38" t="s">
        <v>23</v>
      </c>
      <c r="B47" s="38"/>
      <c r="C47" s="38"/>
      <c r="D47" s="38"/>
      <c r="E47" s="38"/>
      <c r="F47" s="38"/>
      <c r="G47" s="44"/>
      <c r="H47" s="44"/>
      <c r="I47" s="44">
        <f>SUM(I39:I46)</f>
        <v>243.39</v>
      </c>
    </row>
    <row r="50" spans="8:8">
      <c r="H50" s="94"/>
    </row>
    <row r="51" s="23" customFormat="1" ht="21" customHeight="1" spans="1:9">
      <c r="A51" s="30" t="s">
        <v>348</v>
      </c>
      <c r="B51" s="31"/>
      <c r="C51" s="31"/>
      <c r="D51" s="31"/>
      <c r="E51" s="31"/>
      <c r="F51" s="31"/>
      <c r="G51" s="31"/>
      <c r="H51" s="31"/>
      <c r="I51" s="99"/>
    </row>
    <row r="52" s="24" customFormat="1" spans="1:9">
      <c r="A52" s="33" t="s">
        <v>1</v>
      </c>
      <c r="B52" s="34" t="s">
        <v>2</v>
      </c>
      <c r="C52" s="35" t="s">
        <v>3</v>
      </c>
      <c r="D52" s="35" t="s">
        <v>4</v>
      </c>
      <c r="E52" s="35" t="s">
        <v>5</v>
      </c>
      <c r="F52" s="34" t="s">
        <v>6</v>
      </c>
      <c r="G52" s="49" t="s">
        <v>7</v>
      </c>
      <c r="H52" s="50" t="s">
        <v>8</v>
      </c>
      <c r="I52" s="62" t="s">
        <v>9</v>
      </c>
    </row>
    <row r="53" ht="31.2" spans="1:9">
      <c r="A53" s="38">
        <v>1</v>
      </c>
      <c r="B53" s="39" t="s">
        <v>349</v>
      </c>
      <c r="C53" s="39" t="s">
        <v>350</v>
      </c>
      <c r="D53" s="39" t="s">
        <v>12</v>
      </c>
      <c r="E53" s="43">
        <v>1</v>
      </c>
      <c r="F53" s="117" t="s">
        <v>351</v>
      </c>
      <c r="G53" s="44">
        <v>48</v>
      </c>
      <c r="H53" s="44">
        <v>0.75</v>
      </c>
      <c r="I53" s="44">
        <f t="shared" ref="I53:I59" si="3">G53*H53</f>
        <v>36</v>
      </c>
    </row>
    <row r="54" ht="31.2" spans="1:9">
      <c r="A54" s="38">
        <v>2</v>
      </c>
      <c r="B54" s="39" t="s">
        <v>352</v>
      </c>
      <c r="C54" s="39" t="s">
        <v>353</v>
      </c>
      <c r="D54" s="39" t="s">
        <v>12</v>
      </c>
      <c r="E54" s="39">
        <v>2</v>
      </c>
      <c r="F54" s="116" t="s">
        <v>354</v>
      </c>
      <c r="G54" s="44">
        <v>62</v>
      </c>
      <c r="H54" s="44">
        <v>0.75</v>
      </c>
      <c r="I54" s="44">
        <f t="shared" si="3"/>
        <v>46.5</v>
      </c>
    </row>
    <row r="55" ht="31.2" spans="1:9">
      <c r="A55" s="38">
        <v>3</v>
      </c>
      <c r="B55" s="39" t="s">
        <v>355</v>
      </c>
      <c r="C55" s="43" t="s">
        <v>356</v>
      </c>
      <c r="D55" s="39" t="s">
        <v>12</v>
      </c>
      <c r="E55" s="39">
        <v>1</v>
      </c>
      <c r="F55" s="116" t="s">
        <v>357</v>
      </c>
      <c r="G55" s="44">
        <v>23</v>
      </c>
      <c r="H55" s="44">
        <v>0.75</v>
      </c>
      <c r="I55" s="44">
        <f t="shared" si="3"/>
        <v>17.25</v>
      </c>
    </row>
    <row r="56" ht="31.2" spans="1:9">
      <c r="A56" s="38">
        <v>4</v>
      </c>
      <c r="B56" s="52" t="s">
        <v>358</v>
      </c>
      <c r="C56" s="52" t="s">
        <v>359</v>
      </c>
      <c r="D56" s="52" t="s">
        <v>12</v>
      </c>
      <c r="E56" s="52">
        <v>2</v>
      </c>
      <c r="F56" s="117" t="s">
        <v>360</v>
      </c>
      <c r="G56" s="44">
        <v>60</v>
      </c>
      <c r="H56" s="44">
        <v>0.75</v>
      </c>
      <c r="I56" s="44">
        <f t="shared" si="3"/>
        <v>45</v>
      </c>
    </row>
    <row r="57" ht="78" spans="1:9">
      <c r="A57" s="38">
        <v>5</v>
      </c>
      <c r="B57" s="43" t="s">
        <v>321</v>
      </c>
      <c r="C57" s="43" t="s">
        <v>322</v>
      </c>
      <c r="D57" s="43" t="s">
        <v>262</v>
      </c>
      <c r="E57" s="43">
        <v>2023</v>
      </c>
      <c r="F57" s="116" t="s">
        <v>323</v>
      </c>
      <c r="G57" s="44">
        <v>25</v>
      </c>
      <c r="H57" s="44">
        <v>1</v>
      </c>
      <c r="I57" s="44">
        <f t="shared" si="3"/>
        <v>25</v>
      </c>
    </row>
    <row r="58" ht="124.8" spans="1:9">
      <c r="A58" s="38">
        <v>6</v>
      </c>
      <c r="B58" s="43" t="s">
        <v>324</v>
      </c>
      <c r="C58" s="43" t="s">
        <v>325</v>
      </c>
      <c r="D58" s="43" t="s">
        <v>325</v>
      </c>
      <c r="E58" s="43" t="s">
        <v>326</v>
      </c>
      <c r="F58" s="70" t="s">
        <v>327</v>
      </c>
      <c r="G58" s="44">
        <v>20</v>
      </c>
      <c r="H58" s="44">
        <v>0.75</v>
      </c>
      <c r="I58" s="44">
        <f t="shared" si="3"/>
        <v>15</v>
      </c>
    </row>
    <row r="59" ht="31.2" spans="1:9">
      <c r="A59" s="38">
        <v>7</v>
      </c>
      <c r="B59" s="75" t="s">
        <v>328</v>
      </c>
      <c r="C59" s="75" t="s">
        <v>329</v>
      </c>
      <c r="D59" s="75" t="s">
        <v>210</v>
      </c>
      <c r="E59" s="75">
        <v>2</v>
      </c>
      <c r="F59" s="119" t="s">
        <v>330</v>
      </c>
      <c r="G59" s="44">
        <v>49.8</v>
      </c>
      <c r="H59" s="44">
        <v>0.75</v>
      </c>
      <c r="I59" s="44">
        <f t="shared" si="3"/>
        <v>37.35</v>
      </c>
    </row>
    <row r="60" ht="31.2" spans="1:9">
      <c r="A60" s="38">
        <v>8</v>
      </c>
      <c r="B60" s="38" t="s">
        <v>49</v>
      </c>
      <c r="C60" s="38"/>
      <c r="D60" s="38"/>
      <c r="E60" s="38"/>
      <c r="F60" s="38"/>
      <c r="G60" s="44">
        <v>0.55</v>
      </c>
      <c r="H60" s="44"/>
      <c r="I60" s="44">
        <v>2.75</v>
      </c>
    </row>
    <row r="61" ht="23" customHeight="1" spans="1:9">
      <c r="A61" s="38" t="s">
        <v>23</v>
      </c>
      <c r="B61" s="38"/>
      <c r="C61" s="38"/>
      <c r="D61" s="38"/>
      <c r="E61" s="38"/>
      <c r="F61" s="38"/>
      <c r="G61" s="44"/>
      <c r="H61" s="44"/>
      <c r="I61" s="44">
        <f>SUM(I53:I60)</f>
        <v>224.85</v>
      </c>
    </row>
    <row r="63" spans="8:8">
      <c r="H63" s="94"/>
    </row>
    <row r="64" s="23" customFormat="1" ht="21" customHeight="1" spans="1:9">
      <c r="A64" s="30" t="s">
        <v>361</v>
      </c>
      <c r="B64" s="31"/>
      <c r="C64" s="31"/>
      <c r="D64" s="31"/>
      <c r="E64" s="31"/>
      <c r="F64" s="31"/>
      <c r="G64" s="31"/>
      <c r="H64" s="31"/>
      <c r="I64" s="99"/>
    </row>
    <row r="65" s="24" customFormat="1" spans="1:9">
      <c r="A65" s="33" t="s">
        <v>1</v>
      </c>
      <c r="B65" s="34" t="s">
        <v>2</v>
      </c>
      <c r="C65" s="35" t="s">
        <v>3</v>
      </c>
      <c r="D65" s="35" t="s">
        <v>4</v>
      </c>
      <c r="E65" s="35" t="s">
        <v>5</v>
      </c>
      <c r="F65" s="34" t="s">
        <v>6</v>
      </c>
      <c r="G65" s="49" t="s">
        <v>7</v>
      </c>
      <c r="H65" s="50" t="s">
        <v>8</v>
      </c>
      <c r="I65" s="62" t="s">
        <v>9</v>
      </c>
    </row>
    <row r="66" ht="31.2" spans="1:9">
      <c r="A66" s="38">
        <v>1</v>
      </c>
      <c r="B66" s="52" t="s">
        <v>358</v>
      </c>
      <c r="C66" s="52" t="s">
        <v>359</v>
      </c>
      <c r="D66" s="52" t="s">
        <v>12</v>
      </c>
      <c r="E66" s="52">
        <v>2</v>
      </c>
      <c r="F66" s="117" t="s">
        <v>360</v>
      </c>
      <c r="G66" s="44">
        <v>60</v>
      </c>
      <c r="H66" s="44">
        <v>0.75</v>
      </c>
      <c r="I66" s="44">
        <f t="shared" ref="I66:I69" si="4">G66*H66</f>
        <v>45</v>
      </c>
    </row>
    <row r="67" ht="78" spans="1:9">
      <c r="A67" s="38">
        <v>2</v>
      </c>
      <c r="B67" s="43" t="s">
        <v>321</v>
      </c>
      <c r="C67" s="43" t="s">
        <v>322</v>
      </c>
      <c r="D67" s="43" t="s">
        <v>262</v>
      </c>
      <c r="E67" s="43">
        <v>2023</v>
      </c>
      <c r="F67" s="116" t="s">
        <v>323</v>
      </c>
      <c r="G67" s="44">
        <v>25</v>
      </c>
      <c r="H67" s="44">
        <v>1</v>
      </c>
      <c r="I67" s="44">
        <f t="shared" si="4"/>
        <v>25</v>
      </c>
    </row>
    <row r="68" ht="124.8" spans="1:9">
      <c r="A68" s="38">
        <v>3</v>
      </c>
      <c r="B68" s="43" t="s">
        <v>324</v>
      </c>
      <c r="C68" s="43" t="s">
        <v>325</v>
      </c>
      <c r="D68" s="43" t="s">
        <v>325</v>
      </c>
      <c r="E68" s="43" t="s">
        <v>326</v>
      </c>
      <c r="F68" s="70" t="s">
        <v>327</v>
      </c>
      <c r="G68" s="44">
        <v>20</v>
      </c>
      <c r="H68" s="44">
        <v>0.75</v>
      </c>
      <c r="I68" s="44">
        <f t="shared" si="4"/>
        <v>15</v>
      </c>
    </row>
    <row r="69" ht="31.2" spans="1:9">
      <c r="A69" s="38">
        <v>4</v>
      </c>
      <c r="B69" s="75" t="s">
        <v>328</v>
      </c>
      <c r="C69" s="75" t="s">
        <v>329</v>
      </c>
      <c r="D69" s="75" t="s">
        <v>210</v>
      </c>
      <c r="E69" s="75">
        <v>2</v>
      </c>
      <c r="F69" s="119" t="s">
        <v>330</v>
      </c>
      <c r="G69" s="44">
        <v>49.8</v>
      </c>
      <c r="H69" s="44">
        <v>0.75</v>
      </c>
      <c r="I69" s="44">
        <f t="shared" si="4"/>
        <v>37.35</v>
      </c>
    </row>
    <row r="70" ht="31.2" spans="1:9">
      <c r="A70" s="38">
        <v>5</v>
      </c>
      <c r="B70" s="38" t="s">
        <v>49</v>
      </c>
      <c r="C70" s="38"/>
      <c r="D70" s="38"/>
      <c r="E70" s="38"/>
      <c r="F70" s="38"/>
      <c r="G70" s="44">
        <v>0.55</v>
      </c>
      <c r="H70" s="44"/>
      <c r="I70" s="44">
        <v>2.75</v>
      </c>
    </row>
    <row r="71" ht="24" customHeight="1" spans="1:9">
      <c r="A71" s="38" t="s">
        <v>23</v>
      </c>
      <c r="B71" s="38"/>
      <c r="C71" s="38"/>
      <c r="D71" s="38"/>
      <c r="E71" s="38"/>
      <c r="F71" s="38"/>
      <c r="G71" s="44"/>
      <c r="H71" s="44"/>
      <c r="I71" s="44">
        <f>SUM(I66:I70)</f>
        <v>125.1</v>
      </c>
    </row>
    <row r="73" spans="8:8">
      <c r="H73" s="94"/>
    </row>
    <row r="74" s="23" customFormat="1" ht="21" customHeight="1" spans="1:9">
      <c r="A74" s="100" t="s">
        <v>362</v>
      </c>
      <c r="B74" s="100"/>
      <c r="C74" s="100"/>
      <c r="D74" s="100"/>
      <c r="E74" s="100"/>
      <c r="F74" s="100"/>
      <c r="G74" s="100"/>
      <c r="H74" s="38"/>
      <c r="I74" s="102"/>
    </row>
    <row r="75" s="24" customFormat="1" spans="1:9">
      <c r="A75" s="33" t="s">
        <v>1</v>
      </c>
      <c r="B75" s="34" t="s">
        <v>2</v>
      </c>
      <c r="C75" s="35" t="s">
        <v>3</v>
      </c>
      <c r="D75" s="35" t="s">
        <v>4</v>
      </c>
      <c r="E75" s="35" t="s">
        <v>5</v>
      </c>
      <c r="F75" s="34" t="s">
        <v>6</v>
      </c>
      <c r="G75" s="49" t="s">
        <v>7</v>
      </c>
      <c r="H75" s="50" t="s">
        <v>8</v>
      </c>
      <c r="I75" s="62" t="s">
        <v>9</v>
      </c>
    </row>
    <row r="76" ht="46.8" spans="1:9">
      <c r="A76" s="38">
        <v>1</v>
      </c>
      <c r="B76" s="61" t="s">
        <v>363</v>
      </c>
      <c r="C76" s="61" t="s">
        <v>364</v>
      </c>
      <c r="D76" s="61" t="s">
        <v>12</v>
      </c>
      <c r="E76" s="61" t="s">
        <v>365</v>
      </c>
      <c r="F76" s="61" t="s">
        <v>366</v>
      </c>
      <c r="G76" s="44">
        <v>98</v>
      </c>
      <c r="H76" s="44">
        <v>0.75</v>
      </c>
      <c r="I76" s="44">
        <f t="shared" ref="I76:I83" si="5">G76*H76</f>
        <v>73.5</v>
      </c>
    </row>
    <row r="77" ht="31.2" spans="1:9">
      <c r="A77" s="38">
        <v>2</v>
      </c>
      <c r="B77" s="61" t="s">
        <v>367</v>
      </c>
      <c r="C77" s="61" t="s">
        <v>103</v>
      </c>
      <c r="D77" s="61" t="s">
        <v>104</v>
      </c>
      <c r="E77" s="61">
        <v>2</v>
      </c>
      <c r="F77" s="61" t="s">
        <v>368</v>
      </c>
      <c r="G77" s="44">
        <v>79</v>
      </c>
      <c r="H77" s="44">
        <v>0.75</v>
      </c>
      <c r="I77" s="44">
        <f t="shared" si="5"/>
        <v>59.25</v>
      </c>
    </row>
    <row r="78" ht="31.2" spans="1:9">
      <c r="A78" s="38">
        <v>3</v>
      </c>
      <c r="B78" s="39" t="s">
        <v>369</v>
      </c>
      <c r="C78" s="39" t="s">
        <v>370</v>
      </c>
      <c r="D78" s="39" t="s">
        <v>12</v>
      </c>
      <c r="E78" s="39">
        <v>5</v>
      </c>
      <c r="F78" s="117" t="s">
        <v>371</v>
      </c>
      <c r="G78" s="44">
        <v>55</v>
      </c>
      <c r="H78" s="44">
        <v>0.75</v>
      </c>
      <c r="I78" s="44">
        <f t="shared" si="5"/>
        <v>41.25</v>
      </c>
    </row>
    <row r="79" ht="31.2" spans="1:9">
      <c r="A79" s="38">
        <v>4</v>
      </c>
      <c r="B79" s="52" t="s">
        <v>372</v>
      </c>
      <c r="C79" s="52" t="s">
        <v>373</v>
      </c>
      <c r="D79" s="52" t="s">
        <v>374</v>
      </c>
      <c r="E79" s="52">
        <v>1</v>
      </c>
      <c r="F79" s="117" t="s">
        <v>375</v>
      </c>
      <c r="G79" s="44">
        <v>59</v>
      </c>
      <c r="H79" s="44">
        <v>0.75</v>
      </c>
      <c r="I79" s="44">
        <f t="shared" si="5"/>
        <v>44.25</v>
      </c>
    </row>
    <row r="80" ht="46.8" spans="1:9">
      <c r="A80" s="38">
        <v>5</v>
      </c>
      <c r="B80" s="43" t="s">
        <v>317</v>
      </c>
      <c r="C80" s="43" t="s">
        <v>318</v>
      </c>
      <c r="D80" s="43" t="s">
        <v>319</v>
      </c>
      <c r="E80" s="43">
        <v>5</v>
      </c>
      <c r="F80" s="53" t="s">
        <v>320</v>
      </c>
      <c r="G80" s="44">
        <v>80</v>
      </c>
      <c r="H80" s="44">
        <v>0.75</v>
      </c>
      <c r="I80" s="44">
        <f t="shared" si="5"/>
        <v>60</v>
      </c>
    </row>
    <row r="81" ht="78" spans="1:9">
      <c r="A81" s="38">
        <v>6</v>
      </c>
      <c r="B81" s="43" t="s">
        <v>321</v>
      </c>
      <c r="C81" s="43" t="s">
        <v>322</v>
      </c>
      <c r="D81" s="43" t="s">
        <v>262</v>
      </c>
      <c r="E81" s="43">
        <v>2023</v>
      </c>
      <c r="F81" s="116" t="s">
        <v>323</v>
      </c>
      <c r="G81" s="44">
        <v>25</v>
      </c>
      <c r="H81" s="44">
        <v>1</v>
      </c>
      <c r="I81" s="44">
        <f t="shared" si="5"/>
        <v>25</v>
      </c>
    </row>
    <row r="82" ht="124.8" spans="1:9">
      <c r="A82" s="38">
        <v>7</v>
      </c>
      <c r="B82" s="43" t="s">
        <v>324</v>
      </c>
      <c r="C82" s="43" t="s">
        <v>325</v>
      </c>
      <c r="D82" s="43" t="s">
        <v>325</v>
      </c>
      <c r="E82" s="43" t="s">
        <v>326</v>
      </c>
      <c r="F82" s="70" t="s">
        <v>327</v>
      </c>
      <c r="G82" s="44">
        <v>20</v>
      </c>
      <c r="H82" s="44">
        <v>0.75</v>
      </c>
      <c r="I82" s="44">
        <f t="shared" si="5"/>
        <v>15</v>
      </c>
    </row>
    <row r="83" ht="31.2" spans="1:9">
      <c r="A83" s="38">
        <v>8</v>
      </c>
      <c r="B83" s="75" t="s">
        <v>328</v>
      </c>
      <c r="C83" s="75" t="s">
        <v>329</v>
      </c>
      <c r="D83" s="75" t="s">
        <v>210</v>
      </c>
      <c r="E83" s="75">
        <v>2</v>
      </c>
      <c r="F83" s="119" t="s">
        <v>330</v>
      </c>
      <c r="G83" s="44">
        <v>49.8</v>
      </c>
      <c r="H83" s="44">
        <v>0.75</v>
      </c>
      <c r="I83" s="44">
        <f t="shared" si="5"/>
        <v>37.35</v>
      </c>
    </row>
    <row r="84" ht="31.2" spans="1:9">
      <c r="A84" s="38">
        <v>9</v>
      </c>
      <c r="B84" s="38" t="s">
        <v>49</v>
      </c>
      <c r="C84" s="38" t="s">
        <v>376</v>
      </c>
      <c r="D84" s="38" t="s">
        <v>377</v>
      </c>
      <c r="E84" s="38"/>
      <c r="F84" s="38"/>
      <c r="G84" s="44">
        <v>0.55</v>
      </c>
      <c r="H84" s="44"/>
      <c r="I84" s="44">
        <v>2.75</v>
      </c>
    </row>
    <row r="85" ht="30" customHeight="1" spans="1:9">
      <c r="A85" s="38" t="s">
        <v>23</v>
      </c>
      <c r="B85" s="38"/>
      <c r="C85" s="38"/>
      <c r="D85" s="38"/>
      <c r="E85" s="38"/>
      <c r="F85" s="38"/>
      <c r="G85" s="44"/>
      <c r="H85" s="44"/>
      <c r="I85" s="44">
        <f>SUM(I76:I84)</f>
        <v>358.35</v>
      </c>
    </row>
    <row r="87" spans="8:8">
      <c r="H87" s="94"/>
    </row>
    <row r="88" s="23" customFormat="1" ht="21" customHeight="1" spans="1:9">
      <c r="A88" s="30" t="s">
        <v>378</v>
      </c>
      <c r="B88" s="31"/>
      <c r="C88" s="31"/>
      <c r="D88" s="31"/>
      <c r="E88" s="31"/>
      <c r="F88" s="31"/>
      <c r="G88" s="31"/>
      <c r="H88" s="31"/>
      <c r="I88" s="99"/>
    </row>
    <row r="89" s="24" customFormat="1" spans="1:9">
      <c r="A89" s="33" t="s">
        <v>1</v>
      </c>
      <c r="B89" s="34" t="s">
        <v>2</v>
      </c>
      <c r="C89" s="35" t="s">
        <v>3</v>
      </c>
      <c r="D89" s="35" t="s">
        <v>4</v>
      </c>
      <c r="E89" s="35" t="s">
        <v>5</v>
      </c>
      <c r="F89" s="34" t="s">
        <v>6</v>
      </c>
      <c r="G89" s="49" t="s">
        <v>7</v>
      </c>
      <c r="H89" s="50" t="s">
        <v>8</v>
      </c>
      <c r="I89" s="62" t="s">
        <v>9</v>
      </c>
    </row>
    <row r="90" ht="46.8" spans="1:9">
      <c r="A90" s="38">
        <v>1</v>
      </c>
      <c r="B90" s="61" t="s">
        <v>363</v>
      </c>
      <c r="C90" s="61" t="s">
        <v>364</v>
      </c>
      <c r="D90" s="61" t="s">
        <v>12</v>
      </c>
      <c r="E90" s="61" t="s">
        <v>365</v>
      </c>
      <c r="F90" s="61" t="s">
        <v>366</v>
      </c>
      <c r="G90" s="44">
        <v>98</v>
      </c>
      <c r="H90" s="44">
        <v>0.75</v>
      </c>
      <c r="I90" s="44">
        <f t="shared" ref="I90:I95" si="6">G90*H90</f>
        <v>73.5</v>
      </c>
    </row>
    <row r="91" ht="31.2" spans="1:9">
      <c r="A91" s="38">
        <v>2</v>
      </c>
      <c r="B91" s="61" t="s">
        <v>367</v>
      </c>
      <c r="C91" s="61" t="s">
        <v>103</v>
      </c>
      <c r="D91" s="61" t="s">
        <v>104</v>
      </c>
      <c r="E91" s="61">
        <v>2</v>
      </c>
      <c r="F91" s="61" t="s">
        <v>368</v>
      </c>
      <c r="G91" s="44">
        <v>79</v>
      </c>
      <c r="H91" s="44">
        <v>0.75</v>
      </c>
      <c r="I91" s="44">
        <f t="shared" si="6"/>
        <v>59.25</v>
      </c>
    </row>
    <row r="92" ht="31.2" spans="1:9">
      <c r="A92" s="38">
        <v>3</v>
      </c>
      <c r="B92" s="52" t="s">
        <v>372</v>
      </c>
      <c r="C92" s="52" t="s">
        <v>373</v>
      </c>
      <c r="D92" s="52" t="s">
        <v>374</v>
      </c>
      <c r="E92" s="52">
        <v>1</v>
      </c>
      <c r="F92" s="117" t="s">
        <v>375</v>
      </c>
      <c r="G92" s="44">
        <v>59</v>
      </c>
      <c r="H92" s="44">
        <v>0.75</v>
      </c>
      <c r="I92" s="44">
        <f t="shared" si="6"/>
        <v>44.25</v>
      </c>
    </row>
    <row r="93" ht="78" spans="1:9">
      <c r="A93" s="38">
        <v>4</v>
      </c>
      <c r="B93" s="43" t="s">
        <v>321</v>
      </c>
      <c r="C93" s="43" t="s">
        <v>322</v>
      </c>
      <c r="D93" s="43" t="s">
        <v>262</v>
      </c>
      <c r="E93" s="43">
        <v>2023</v>
      </c>
      <c r="F93" s="116" t="s">
        <v>323</v>
      </c>
      <c r="G93" s="44">
        <v>25</v>
      </c>
      <c r="H93" s="44">
        <v>1</v>
      </c>
      <c r="I93" s="44">
        <f t="shared" si="6"/>
        <v>25</v>
      </c>
    </row>
    <row r="94" ht="124.8" spans="1:9">
      <c r="A94" s="38">
        <v>5</v>
      </c>
      <c r="B94" s="43" t="s">
        <v>324</v>
      </c>
      <c r="C94" s="43" t="s">
        <v>325</v>
      </c>
      <c r="D94" s="43" t="s">
        <v>325</v>
      </c>
      <c r="E94" s="43" t="s">
        <v>326</v>
      </c>
      <c r="F94" s="70" t="s">
        <v>327</v>
      </c>
      <c r="G94" s="44">
        <v>20</v>
      </c>
      <c r="H94" s="44">
        <v>0.75</v>
      </c>
      <c r="I94" s="44">
        <f t="shared" si="6"/>
        <v>15</v>
      </c>
    </row>
    <row r="95" ht="31.2" spans="1:9">
      <c r="A95" s="38">
        <v>6</v>
      </c>
      <c r="B95" s="75" t="s">
        <v>328</v>
      </c>
      <c r="C95" s="75" t="s">
        <v>329</v>
      </c>
      <c r="D95" s="75" t="s">
        <v>210</v>
      </c>
      <c r="E95" s="75">
        <v>2</v>
      </c>
      <c r="F95" s="119" t="s">
        <v>330</v>
      </c>
      <c r="G95" s="44">
        <v>49.8</v>
      </c>
      <c r="H95" s="44">
        <v>0.75</v>
      </c>
      <c r="I95" s="44">
        <f t="shared" si="6"/>
        <v>37.35</v>
      </c>
    </row>
    <row r="96" ht="31.2" spans="1:9">
      <c r="A96" s="38">
        <v>7</v>
      </c>
      <c r="B96" s="38" t="s">
        <v>49</v>
      </c>
      <c r="C96" s="38"/>
      <c r="D96" s="38"/>
      <c r="E96" s="38"/>
      <c r="F96" s="38"/>
      <c r="G96" s="44">
        <v>0.55</v>
      </c>
      <c r="H96" s="44"/>
      <c r="I96" s="44">
        <v>2.75</v>
      </c>
    </row>
    <row r="97" ht="26" customHeight="1" spans="1:9">
      <c r="A97" s="38" t="s">
        <v>23</v>
      </c>
      <c r="B97" s="38"/>
      <c r="C97" s="38"/>
      <c r="D97" s="38"/>
      <c r="E97" s="38"/>
      <c r="F97" s="38"/>
      <c r="G97" s="44"/>
      <c r="H97" s="44"/>
      <c r="I97" s="44">
        <f>SUM(I90:I96)</f>
        <v>257.1</v>
      </c>
    </row>
    <row r="100" spans="8:8">
      <c r="H100" s="94"/>
    </row>
    <row r="101" s="23" customFormat="1" ht="21" customHeight="1" spans="1:9">
      <c r="A101" s="30" t="s">
        <v>379</v>
      </c>
      <c r="B101" s="31"/>
      <c r="C101" s="31"/>
      <c r="D101" s="31"/>
      <c r="E101" s="31"/>
      <c r="F101" s="31"/>
      <c r="G101" s="31"/>
      <c r="H101" s="31"/>
      <c r="I101" s="99"/>
    </row>
    <row r="102" s="24" customFormat="1" spans="1:9">
      <c r="A102" s="33" t="s">
        <v>1</v>
      </c>
      <c r="B102" s="34" t="s">
        <v>2</v>
      </c>
      <c r="C102" s="35" t="s">
        <v>3</v>
      </c>
      <c r="D102" s="35" t="s">
        <v>4</v>
      </c>
      <c r="E102" s="35" t="s">
        <v>5</v>
      </c>
      <c r="F102" s="34" t="s">
        <v>6</v>
      </c>
      <c r="G102" s="49" t="s">
        <v>7</v>
      </c>
      <c r="H102" s="50" t="s">
        <v>8</v>
      </c>
      <c r="I102" s="62" t="s">
        <v>9</v>
      </c>
    </row>
    <row r="103" ht="46.8" spans="1:9">
      <c r="A103" s="38">
        <v>1</v>
      </c>
      <c r="B103" s="43" t="s">
        <v>380</v>
      </c>
      <c r="C103" s="43" t="s">
        <v>381</v>
      </c>
      <c r="D103" s="43" t="s">
        <v>150</v>
      </c>
      <c r="E103" s="43">
        <v>5</v>
      </c>
      <c r="F103" s="53" t="s">
        <v>382</v>
      </c>
      <c r="G103" s="44">
        <v>49</v>
      </c>
      <c r="H103" s="44">
        <v>0.75</v>
      </c>
      <c r="I103" s="44">
        <f t="shared" ref="I103:I111" si="7">G103*H103</f>
        <v>36.75</v>
      </c>
    </row>
    <row r="104" ht="31.2" spans="1:9">
      <c r="A104" s="38">
        <v>2</v>
      </c>
      <c r="B104" s="43" t="s">
        <v>383</v>
      </c>
      <c r="C104" s="43" t="s">
        <v>384</v>
      </c>
      <c r="D104" s="101" t="s">
        <v>12</v>
      </c>
      <c r="E104" s="43">
        <v>2</v>
      </c>
      <c r="F104" s="70" t="s">
        <v>385</v>
      </c>
      <c r="G104" s="44">
        <v>78</v>
      </c>
      <c r="H104" s="44">
        <v>0.75</v>
      </c>
      <c r="I104" s="44">
        <f t="shared" si="7"/>
        <v>58.5</v>
      </c>
    </row>
    <row r="105" ht="46.8" spans="1:9">
      <c r="A105" s="38">
        <v>3</v>
      </c>
      <c r="B105" s="43" t="s">
        <v>386</v>
      </c>
      <c r="C105" s="52" t="s">
        <v>387</v>
      </c>
      <c r="D105" s="43" t="s">
        <v>388</v>
      </c>
      <c r="E105" s="43">
        <v>1</v>
      </c>
      <c r="F105" s="70" t="s">
        <v>389</v>
      </c>
      <c r="G105" s="44">
        <v>66</v>
      </c>
      <c r="H105" s="44">
        <v>0.75</v>
      </c>
      <c r="I105" s="44">
        <f t="shared" si="7"/>
        <v>49.5</v>
      </c>
    </row>
    <row r="106" ht="31.2" spans="1:9">
      <c r="A106" s="38">
        <v>4</v>
      </c>
      <c r="B106" s="43" t="s">
        <v>390</v>
      </c>
      <c r="C106" s="43" t="s">
        <v>391</v>
      </c>
      <c r="D106" s="43" t="s">
        <v>12</v>
      </c>
      <c r="E106" s="43">
        <v>5</v>
      </c>
      <c r="F106" s="53" t="s">
        <v>392</v>
      </c>
      <c r="G106" s="44">
        <v>56</v>
      </c>
      <c r="H106" s="44">
        <v>0.75</v>
      </c>
      <c r="I106" s="44">
        <f t="shared" si="7"/>
        <v>42</v>
      </c>
    </row>
    <row r="107" ht="31.2" spans="1:9">
      <c r="A107" s="38">
        <v>5</v>
      </c>
      <c r="B107" s="43" t="s">
        <v>42</v>
      </c>
      <c r="C107" s="43" t="s">
        <v>43</v>
      </c>
      <c r="D107" s="101" t="s">
        <v>12</v>
      </c>
      <c r="E107" s="101">
        <v>5</v>
      </c>
      <c r="F107" s="120" t="s">
        <v>44</v>
      </c>
      <c r="G107" s="44">
        <v>42</v>
      </c>
      <c r="H107" s="44">
        <v>0.75</v>
      </c>
      <c r="I107" s="44">
        <f t="shared" si="7"/>
        <v>31.5</v>
      </c>
    </row>
    <row r="108" ht="46.8" spans="1:9">
      <c r="A108" s="38">
        <v>6</v>
      </c>
      <c r="B108" s="43" t="s">
        <v>393</v>
      </c>
      <c r="C108" s="43" t="s">
        <v>394</v>
      </c>
      <c r="D108" s="43" t="s">
        <v>220</v>
      </c>
      <c r="E108" s="43">
        <v>6</v>
      </c>
      <c r="F108" s="53" t="s">
        <v>395</v>
      </c>
      <c r="G108" s="44">
        <v>69.9</v>
      </c>
      <c r="H108" s="44">
        <v>0.75</v>
      </c>
      <c r="I108" s="44">
        <f t="shared" si="7"/>
        <v>52.425</v>
      </c>
    </row>
    <row r="109" ht="78" spans="1:9">
      <c r="A109" s="38">
        <v>7</v>
      </c>
      <c r="B109" s="43" t="s">
        <v>321</v>
      </c>
      <c r="C109" s="43" t="s">
        <v>322</v>
      </c>
      <c r="D109" s="43" t="s">
        <v>262</v>
      </c>
      <c r="E109" s="43">
        <v>2023</v>
      </c>
      <c r="F109" s="116" t="s">
        <v>323</v>
      </c>
      <c r="G109" s="44">
        <v>25</v>
      </c>
      <c r="H109" s="44">
        <v>1</v>
      </c>
      <c r="I109" s="44">
        <f t="shared" si="7"/>
        <v>25</v>
      </c>
    </row>
    <row r="110" ht="124.8" spans="1:9">
      <c r="A110" s="38">
        <v>8</v>
      </c>
      <c r="B110" s="43" t="s">
        <v>324</v>
      </c>
      <c r="C110" s="43" t="s">
        <v>325</v>
      </c>
      <c r="D110" s="43" t="s">
        <v>325</v>
      </c>
      <c r="E110" s="43" t="s">
        <v>326</v>
      </c>
      <c r="F110" s="70" t="s">
        <v>327</v>
      </c>
      <c r="G110" s="44">
        <v>20</v>
      </c>
      <c r="H110" s="44">
        <v>0.75</v>
      </c>
      <c r="I110" s="44">
        <f t="shared" si="7"/>
        <v>15</v>
      </c>
    </row>
    <row r="111" ht="31.2" spans="1:9">
      <c r="A111" s="38">
        <v>9</v>
      </c>
      <c r="B111" s="75" t="s">
        <v>328</v>
      </c>
      <c r="C111" s="75" t="s">
        <v>329</v>
      </c>
      <c r="D111" s="75" t="s">
        <v>210</v>
      </c>
      <c r="E111" s="75">
        <v>2</v>
      </c>
      <c r="F111" s="119" t="s">
        <v>330</v>
      </c>
      <c r="G111" s="44">
        <v>49.8</v>
      </c>
      <c r="H111" s="44">
        <v>0.75</v>
      </c>
      <c r="I111" s="44">
        <f t="shared" si="7"/>
        <v>37.35</v>
      </c>
    </row>
    <row r="112" ht="31.2" spans="1:9">
      <c r="A112" s="38">
        <v>10</v>
      </c>
      <c r="B112" s="38" t="s">
        <v>49</v>
      </c>
      <c r="C112" s="38" t="s">
        <v>396</v>
      </c>
      <c r="D112" s="38" t="s">
        <v>397</v>
      </c>
      <c r="E112" s="38"/>
      <c r="F112" s="38"/>
      <c r="G112" s="44">
        <v>0.55</v>
      </c>
      <c r="H112" s="44"/>
      <c r="I112" s="44">
        <v>2.75</v>
      </c>
    </row>
    <row r="113" ht="23" customHeight="1" spans="1:9">
      <c r="A113" s="38" t="s">
        <v>23</v>
      </c>
      <c r="B113" s="38"/>
      <c r="C113" s="38"/>
      <c r="D113" s="38"/>
      <c r="E113" s="38"/>
      <c r="F113" s="38"/>
      <c r="G113" s="44"/>
      <c r="H113" s="44"/>
      <c r="I113" s="44">
        <f>SUM(I103:I112)</f>
        <v>350.775</v>
      </c>
    </row>
    <row r="116" spans="8:8">
      <c r="H116" s="94"/>
    </row>
    <row r="117" s="23" customFormat="1" ht="21" customHeight="1" spans="1:9">
      <c r="A117" s="30" t="s">
        <v>398</v>
      </c>
      <c r="B117" s="31"/>
      <c r="C117" s="31"/>
      <c r="D117" s="31"/>
      <c r="E117" s="31"/>
      <c r="F117" s="31"/>
      <c r="G117" s="31"/>
      <c r="H117" s="31"/>
      <c r="I117" s="99"/>
    </row>
    <row r="118" s="24" customFormat="1" spans="1:9">
      <c r="A118" s="33" t="s">
        <v>1</v>
      </c>
      <c r="B118" s="34" t="s">
        <v>2</v>
      </c>
      <c r="C118" s="35" t="s">
        <v>3</v>
      </c>
      <c r="D118" s="35" t="s">
        <v>4</v>
      </c>
      <c r="E118" s="35" t="s">
        <v>5</v>
      </c>
      <c r="F118" s="34" t="s">
        <v>6</v>
      </c>
      <c r="G118" s="49" t="s">
        <v>7</v>
      </c>
      <c r="H118" s="50" t="s">
        <v>8</v>
      </c>
      <c r="I118" s="62" t="s">
        <v>9</v>
      </c>
    </row>
    <row r="119" ht="46.8" spans="1:9">
      <c r="A119" s="38">
        <v>1</v>
      </c>
      <c r="B119" s="43" t="s">
        <v>399</v>
      </c>
      <c r="C119" s="43" t="s">
        <v>400</v>
      </c>
      <c r="D119" s="43" t="s">
        <v>401</v>
      </c>
      <c r="E119" s="43"/>
      <c r="F119" s="53" t="s">
        <v>402</v>
      </c>
      <c r="G119" s="44">
        <v>48</v>
      </c>
      <c r="H119" s="44">
        <v>0.75</v>
      </c>
      <c r="I119" s="44">
        <f t="shared" ref="I119:I123" si="8">G119*H119</f>
        <v>36</v>
      </c>
    </row>
    <row r="120" ht="31.2" spans="1:9">
      <c r="A120" s="38">
        <v>2</v>
      </c>
      <c r="B120" s="43" t="s">
        <v>403</v>
      </c>
      <c r="C120" s="43" t="s">
        <v>404</v>
      </c>
      <c r="D120" s="43" t="s">
        <v>12</v>
      </c>
      <c r="E120" s="43" t="s">
        <v>151</v>
      </c>
      <c r="F120" s="53" t="s">
        <v>405</v>
      </c>
      <c r="G120" s="44">
        <v>72</v>
      </c>
      <c r="H120" s="44">
        <v>0.75</v>
      </c>
      <c r="I120" s="44">
        <f t="shared" si="8"/>
        <v>54</v>
      </c>
    </row>
    <row r="121" ht="78" spans="1:9">
      <c r="A121" s="38">
        <v>3</v>
      </c>
      <c r="B121" s="43" t="s">
        <v>321</v>
      </c>
      <c r="C121" s="43" t="s">
        <v>322</v>
      </c>
      <c r="D121" s="43" t="s">
        <v>262</v>
      </c>
      <c r="E121" s="43">
        <v>2023</v>
      </c>
      <c r="F121" s="116" t="s">
        <v>323</v>
      </c>
      <c r="G121" s="44">
        <v>25</v>
      </c>
      <c r="H121" s="44">
        <v>1</v>
      </c>
      <c r="I121" s="44">
        <f t="shared" si="8"/>
        <v>25</v>
      </c>
    </row>
    <row r="122" ht="124.8" spans="1:9">
      <c r="A122" s="38">
        <v>4</v>
      </c>
      <c r="B122" s="43" t="s">
        <v>324</v>
      </c>
      <c r="C122" s="43" t="s">
        <v>325</v>
      </c>
      <c r="D122" s="43" t="s">
        <v>325</v>
      </c>
      <c r="E122" s="43" t="s">
        <v>326</v>
      </c>
      <c r="F122" s="70" t="s">
        <v>327</v>
      </c>
      <c r="G122" s="44">
        <v>20</v>
      </c>
      <c r="H122" s="44">
        <v>0.75</v>
      </c>
      <c r="I122" s="44">
        <f t="shared" si="8"/>
        <v>15</v>
      </c>
    </row>
    <row r="123" ht="31.2" spans="1:9">
      <c r="A123" s="38">
        <v>5</v>
      </c>
      <c r="B123" s="75" t="s">
        <v>328</v>
      </c>
      <c r="C123" s="75" t="s">
        <v>329</v>
      </c>
      <c r="D123" s="75" t="s">
        <v>210</v>
      </c>
      <c r="E123" s="75">
        <v>2</v>
      </c>
      <c r="F123" s="119" t="s">
        <v>330</v>
      </c>
      <c r="G123" s="44">
        <v>49.8</v>
      </c>
      <c r="H123" s="44">
        <v>0.75</v>
      </c>
      <c r="I123" s="44">
        <f t="shared" si="8"/>
        <v>37.35</v>
      </c>
    </row>
    <row r="124" ht="31.2" spans="1:9">
      <c r="A124" s="38">
        <v>6</v>
      </c>
      <c r="B124" s="38" t="s">
        <v>49</v>
      </c>
      <c r="C124" s="38"/>
      <c r="D124" s="38"/>
      <c r="E124" s="38"/>
      <c r="F124" s="38"/>
      <c r="G124" s="44">
        <v>0.55</v>
      </c>
      <c r="H124" s="44"/>
      <c r="I124" s="44">
        <v>2.75</v>
      </c>
    </row>
    <row r="125" ht="22" customHeight="1" spans="1:9">
      <c r="A125" s="38" t="s">
        <v>23</v>
      </c>
      <c r="B125" s="38"/>
      <c r="C125" s="38"/>
      <c r="D125" s="38"/>
      <c r="E125" s="38"/>
      <c r="F125" s="38"/>
      <c r="G125" s="44"/>
      <c r="H125" s="44"/>
      <c r="I125" s="44">
        <f>SUM(I119:I124)</f>
        <v>170.1</v>
      </c>
    </row>
    <row r="130" ht="24" customHeight="1" spans="1:9">
      <c r="A130" s="30" t="s">
        <v>406</v>
      </c>
      <c r="B130" s="31"/>
      <c r="C130" s="31"/>
      <c r="D130" s="31"/>
      <c r="E130" s="31"/>
      <c r="F130" s="31"/>
      <c r="G130" s="31"/>
      <c r="H130" s="31"/>
      <c r="I130" s="99"/>
    </row>
    <row r="131" spans="1:9">
      <c r="A131" s="33" t="s">
        <v>1</v>
      </c>
      <c r="B131" s="34" t="s">
        <v>2</v>
      </c>
      <c r="C131" s="35" t="s">
        <v>3</v>
      </c>
      <c r="D131" s="35" t="s">
        <v>4</v>
      </c>
      <c r="E131" s="35" t="s">
        <v>5</v>
      </c>
      <c r="F131" s="34" t="s">
        <v>6</v>
      </c>
      <c r="G131" s="49" t="s">
        <v>7</v>
      </c>
      <c r="H131" s="50" t="s">
        <v>8</v>
      </c>
      <c r="I131" s="62" t="s">
        <v>9</v>
      </c>
    </row>
    <row r="132" ht="31.2" spans="1:9">
      <c r="A132" s="38">
        <v>1</v>
      </c>
      <c r="B132" s="39" t="s">
        <v>407</v>
      </c>
      <c r="C132" s="39" t="s">
        <v>408</v>
      </c>
      <c r="D132" s="39" t="s">
        <v>12</v>
      </c>
      <c r="E132" s="39" t="s">
        <v>409</v>
      </c>
      <c r="F132" s="117" t="s">
        <v>410</v>
      </c>
      <c r="G132" s="44">
        <v>65</v>
      </c>
      <c r="H132" s="44">
        <v>0.75</v>
      </c>
      <c r="I132" s="44">
        <f t="shared" ref="I132:I141" si="9">G132*H132</f>
        <v>48.75</v>
      </c>
    </row>
    <row r="133" ht="31.2" spans="1:9">
      <c r="A133" s="38">
        <v>2</v>
      </c>
      <c r="B133" s="43" t="s">
        <v>411</v>
      </c>
      <c r="C133" s="43" t="s">
        <v>412</v>
      </c>
      <c r="D133" s="43" t="s">
        <v>12</v>
      </c>
      <c r="E133" s="43">
        <v>4</v>
      </c>
      <c r="F133" s="53" t="s">
        <v>413</v>
      </c>
      <c r="G133" s="44">
        <v>59</v>
      </c>
      <c r="H133" s="44">
        <v>0.75</v>
      </c>
      <c r="I133" s="44">
        <f t="shared" si="9"/>
        <v>44.25</v>
      </c>
    </row>
    <row r="134" ht="31.2" spans="1:9">
      <c r="A134" s="38">
        <v>3</v>
      </c>
      <c r="B134" s="43" t="s">
        <v>176</v>
      </c>
      <c r="C134" s="43" t="s">
        <v>177</v>
      </c>
      <c r="D134" s="43" t="s">
        <v>12</v>
      </c>
      <c r="E134" s="43">
        <v>8</v>
      </c>
      <c r="F134" s="116" t="s">
        <v>178</v>
      </c>
      <c r="G134" s="44">
        <v>58</v>
      </c>
      <c r="H134" s="44">
        <v>0.75</v>
      </c>
      <c r="I134" s="44">
        <f t="shared" si="9"/>
        <v>43.5</v>
      </c>
    </row>
    <row r="135" ht="31.2" spans="1:9">
      <c r="A135" s="38">
        <v>4</v>
      </c>
      <c r="B135" s="43" t="s">
        <v>414</v>
      </c>
      <c r="C135" s="43" t="s">
        <v>415</v>
      </c>
      <c r="D135" s="43" t="s">
        <v>12</v>
      </c>
      <c r="E135" s="43">
        <v>1</v>
      </c>
      <c r="F135" s="53" t="s">
        <v>416</v>
      </c>
      <c r="G135" s="44">
        <v>62</v>
      </c>
      <c r="H135" s="44">
        <v>0.75</v>
      </c>
      <c r="I135" s="44">
        <f t="shared" si="9"/>
        <v>46.5</v>
      </c>
    </row>
    <row r="136" ht="31.2" spans="1:9">
      <c r="A136" s="38">
        <v>5</v>
      </c>
      <c r="B136" s="43" t="s">
        <v>390</v>
      </c>
      <c r="C136" s="43" t="s">
        <v>391</v>
      </c>
      <c r="D136" s="43" t="s">
        <v>12</v>
      </c>
      <c r="E136" s="43">
        <v>5</v>
      </c>
      <c r="F136" s="53" t="s">
        <v>392</v>
      </c>
      <c r="G136" s="44">
        <v>56</v>
      </c>
      <c r="H136" s="44">
        <v>0.75</v>
      </c>
      <c r="I136" s="44">
        <f t="shared" si="9"/>
        <v>42</v>
      </c>
    </row>
    <row r="137" ht="31.2" spans="1:9">
      <c r="A137" s="38">
        <v>6</v>
      </c>
      <c r="B137" s="43" t="s">
        <v>179</v>
      </c>
      <c r="C137" s="43" t="s">
        <v>180</v>
      </c>
      <c r="D137" s="43" t="s">
        <v>12</v>
      </c>
      <c r="E137" s="43">
        <v>4</v>
      </c>
      <c r="F137" s="53" t="s">
        <v>181</v>
      </c>
      <c r="G137" s="44">
        <v>59</v>
      </c>
      <c r="H137" s="44">
        <v>0.75</v>
      </c>
      <c r="I137" s="44">
        <f t="shared" si="9"/>
        <v>44.25</v>
      </c>
    </row>
    <row r="138" ht="46.8" spans="1:9">
      <c r="A138" s="38">
        <v>7</v>
      </c>
      <c r="B138" s="43" t="s">
        <v>393</v>
      </c>
      <c r="C138" s="43" t="s">
        <v>394</v>
      </c>
      <c r="D138" s="43" t="s">
        <v>220</v>
      </c>
      <c r="E138" s="43">
        <v>6</v>
      </c>
      <c r="F138" s="53" t="s">
        <v>395</v>
      </c>
      <c r="G138" s="44">
        <v>69.9</v>
      </c>
      <c r="H138" s="44">
        <v>0.75</v>
      </c>
      <c r="I138" s="44">
        <f t="shared" si="9"/>
        <v>52.425</v>
      </c>
    </row>
    <row r="139" ht="78" spans="1:9">
      <c r="A139" s="38">
        <v>8</v>
      </c>
      <c r="B139" s="43" t="s">
        <v>321</v>
      </c>
      <c r="C139" s="43" t="s">
        <v>322</v>
      </c>
      <c r="D139" s="43" t="s">
        <v>262</v>
      </c>
      <c r="E139" s="43">
        <v>2023</v>
      </c>
      <c r="F139" s="116" t="s">
        <v>323</v>
      </c>
      <c r="G139" s="44">
        <v>25</v>
      </c>
      <c r="H139" s="44">
        <v>1</v>
      </c>
      <c r="I139" s="44">
        <f t="shared" si="9"/>
        <v>25</v>
      </c>
    </row>
    <row r="140" ht="124.8" spans="1:9">
      <c r="A140" s="38">
        <v>9</v>
      </c>
      <c r="B140" s="43" t="s">
        <v>324</v>
      </c>
      <c r="C140" s="43" t="s">
        <v>325</v>
      </c>
      <c r="D140" s="43" t="s">
        <v>325</v>
      </c>
      <c r="E140" s="43" t="s">
        <v>326</v>
      </c>
      <c r="F140" s="70" t="s">
        <v>327</v>
      </c>
      <c r="G140" s="44">
        <v>20</v>
      </c>
      <c r="H140" s="44">
        <v>0.75</v>
      </c>
      <c r="I140" s="44">
        <f t="shared" si="9"/>
        <v>15</v>
      </c>
    </row>
    <row r="141" ht="31.2" spans="1:9">
      <c r="A141" s="38">
        <v>10</v>
      </c>
      <c r="B141" s="75" t="s">
        <v>328</v>
      </c>
      <c r="C141" s="75" t="s">
        <v>329</v>
      </c>
      <c r="D141" s="75" t="s">
        <v>210</v>
      </c>
      <c r="E141" s="75">
        <v>2</v>
      </c>
      <c r="F141" s="119" t="s">
        <v>330</v>
      </c>
      <c r="G141" s="44">
        <v>49.8</v>
      </c>
      <c r="H141" s="44">
        <v>0.75</v>
      </c>
      <c r="I141" s="44">
        <f t="shared" si="9"/>
        <v>37.35</v>
      </c>
    </row>
    <row r="142" ht="31.2" spans="1:9">
      <c r="A142" s="38">
        <v>11</v>
      </c>
      <c r="B142" s="38" t="s">
        <v>49</v>
      </c>
      <c r="C142" s="38"/>
      <c r="D142" s="38"/>
      <c r="E142" s="38"/>
      <c r="F142" s="43"/>
      <c r="G142" s="44">
        <v>0.55</v>
      </c>
      <c r="H142" s="44"/>
      <c r="I142" s="44">
        <v>2.75</v>
      </c>
    </row>
    <row r="143" ht="30" customHeight="1" spans="1:9">
      <c r="A143" s="38" t="s">
        <v>23</v>
      </c>
      <c r="B143" s="38"/>
      <c r="C143" s="38"/>
      <c r="D143" s="38"/>
      <c r="E143" s="38"/>
      <c r="F143" s="38"/>
      <c r="G143" s="44"/>
      <c r="H143" s="44"/>
      <c r="I143" s="44">
        <f>SUM(I132:I142)</f>
        <v>401.775</v>
      </c>
    </row>
    <row r="147" ht="30" customHeight="1" spans="1:9">
      <c r="A147" s="100" t="s">
        <v>417</v>
      </c>
      <c r="B147" s="100"/>
      <c r="C147" s="100"/>
      <c r="D147" s="100"/>
      <c r="E147" s="100"/>
      <c r="F147" s="100"/>
      <c r="G147" s="100"/>
      <c r="H147" s="103"/>
      <c r="I147" s="102"/>
    </row>
    <row r="148" spans="1:9">
      <c r="A148" s="33" t="s">
        <v>1</v>
      </c>
      <c r="B148" s="34" t="s">
        <v>2</v>
      </c>
      <c r="C148" s="35" t="s">
        <v>3</v>
      </c>
      <c r="D148" s="35" t="s">
        <v>4</v>
      </c>
      <c r="E148" s="35" t="s">
        <v>5</v>
      </c>
      <c r="F148" s="34" t="s">
        <v>6</v>
      </c>
      <c r="G148" s="49" t="s">
        <v>7</v>
      </c>
      <c r="H148" s="50" t="s">
        <v>8</v>
      </c>
      <c r="I148" s="62" t="s">
        <v>9</v>
      </c>
    </row>
    <row r="149" ht="31.2" spans="1:9">
      <c r="A149" s="38">
        <v>1</v>
      </c>
      <c r="B149" s="43" t="s">
        <v>418</v>
      </c>
      <c r="C149" s="43" t="s">
        <v>419</v>
      </c>
      <c r="D149" s="43" t="s">
        <v>12</v>
      </c>
      <c r="E149" s="43">
        <v>5</v>
      </c>
      <c r="F149" s="53" t="s">
        <v>420</v>
      </c>
      <c r="G149" s="44">
        <v>42</v>
      </c>
      <c r="H149" s="44">
        <v>0.75</v>
      </c>
      <c r="I149" s="44">
        <f t="shared" ref="I149:I156" si="10">G149*H149</f>
        <v>31.5</v>
      </c>
    </row>
    <row r="150" ht="31.2" spans="1:9">
      <c r="A150" s="38">
        <v>2</v>
      </c>
      <c r="B150" s="43" t="s">
        <v>421</v>
      </c>
      <c r="C150" s="43" t="s">
        <v>422</v>
      </c>
      <c r="D150" s="43" t="s">
        <v>423</v>
      </c>
      <c r="E150" s="43">
        <v>2</v>
      </c>
      <c r="F150" s="53" t="s">
        <v>424</v>
      </c>
      <c r="G150" s="44">
        <v>48</v>
      </c>
      <c r="H150" s="44">
        <v>0.75</v>
      </c>
      <c r="I150" s="44">
        <f t="shared" si="10"/>
        <v>36</v>
      </c>
    </row>
    <row r="151" ht="46.8" spans="1:9">
      <c r="A151" s="38">
        <v>3</v>
      </c>
      <c r="B151" s="43" t="s">
        <v>425</v>
      </c>
      <c r="C151" s="43" t="s">
        <v>426</v>
      </c>
      <c r="D151" s="43" t="s">
        <v>220</v>
      </c>
      <c r="E151" s="43"/>
      <c r="F151" s="70" t="s">
        <v>427</v>
      </c>
      <c r="G151" s="44">
        <v>49</v>
      </c>
      <c r="H151" s="44">
        <v>0.75</v>
      </c>
      <c r="I151" s="44">
        <f t="shared" si="10"/>
        <v>36.75</v>
      </c>
    </row>
    <row r="152" ht="31.2" spans="1:9">
      <c r="A152" s="38">
        <v>4</v>
      </c>
      <c r="B152" s="43" t="s">
        <v>428</v>
      </c>
      <c r="C152" s="40" t="s">
        <v>429</v>
      </c>
      <c r="D152" s="43" t="s">
        <v>210</v>
      </c>
      <c r="E152" s="43">
        <v>2</v>
      </c>
      <c r="F152" s="116" t="s">
        <v>430</v>
      </c>
      <c r="G152" s="44">
        <v>68</v>
      </c>
      <c r="H152" s="44">
        <v>0.75</v>
      </c>
      <c r="I152" s="44">
        <f t="shared" si="10"/>
        <v>51</v>
      </c>
    </row>
    <row r="153" ht="31.2" spans="1:9">
      <c r="A153" s="38">
        <v>5</v>
      </c>
      <c r="B153" s="43" t="s">
        <v>431</v>
      </c>
      <c r="C153" s="43" t="s">
        <v>432</v>
      </c>
      <c r="D153" s="43" t="s">
        <v>267</v>
      </c>
      <c r="E153" s="43">
        <v>6</v>
      </c>
      <c r="F153" s="53" t="s">
        <v>433</v>
      </c>
      <c r="G153" s="44">
        <v>59.8</v>
      </c>
      <c r="H153" s="44">
        <v>0.75</v>
      </c>
      <c r="I153" s="44">
        <f t="shared" si="10"/>
        <v>44.85</v>
      </c>
    </row>
    <row r="154" ht="78" spans="1:9">
      <c r="A154" s="38">
        <v>6</v>
      </c>
      <c r="B154" s="43" t="s">
        <v>321</v>
      </c>
      <c r="C154" s="43" t="s">
        <v>322</v>
      </c>
      <c r="D154" s="43" t="s">
        <v>262</v>
      </c>
      <c r="E154" s="43">
        <v>2023</v>
      </c>
      <c r="F154" s="116" t="s">
        <v>323</v>
      </c>
      <c r="G154" s="44">
        <v>25</v>
      </c>
      <c r="H154" s="44">
        <v>1</v>
      </c>
      <c r="I154" s="44">
        <f t="shared" si="10"/>
        <v>25</v>
      </c>
    </row>
    <row r="155" ht="124.8" spans="1:9">
      <c r="A155" s="38">
        <v>7</v>
      </c>
      <c r="B155" s="43" t="s">
        <v>324</v>
      </c>
      <c r="C155" s="43" t="s">
        <v>325</v>
      </c>
      <c r="D155" s="43" t="s">
        <v>325</v>
      </c>
      <c r="E155" s="43" t="s">
        <v>326</v>
      </c>
      <c r="F155" s="70" t="s">
        <v>327</v>
      </c>
      <c r="G155" s="44">
        <v>20</v>
      </c>
      <c r="H155" s="44">
        <v>0.75</v>
      </c>
      <c r="I155" s="44">
        <f t="shared" si="10"/>
        <v>15</v>
      </c>
    </row>
    <row r="156" ht="31.2" spans="1:9">
      <c r="A156" s="38">
        <v>8</v>
      </c>
      <c r="B156" s="75" t="s">
        <v>328</v>
      </c>
      <c r="C156" s="75" t="s">
        <v>329</v>
      </c>
      <c r="D156" s="75" t="s">
        <v>210</v>
      </c>
      <c r="E156" s="75">
        <v>2</v>
      </c>
      <c r="F156" s="119" t="s">
        <v>330</v>
      </c>
      <c r="G156" s="44">
        <v>49.8</v>
      </c>
      <c r="H156" s="44">
        <v>0.75</v>
      </c>
      <c r="I156" s="44">
        <f t="shared" si="10"/>
        <v>37.35</v>
      </c>
    </row>
    <row r="157" ht="31.2" spans="1:9">
      <c r="A157" s="38">
        <v>9</v>
      </c>
      <c r="B157" s="38" t="s">
        <v>49</v>
      </c>
      <c r="C157" s="38"/>
      <c r="D157" s="38"/>
      <c r="E157" s="38"/>
      <c r="F157" s="38"/>
      <c r="G157" s="44">
        <v>0.55</v>
      </c>
      <c r="H157" s="44"/>
      <c r="I157" s="44">
        <v>2.75</v>
      </c>
    </row>
    <row r="158" ht="21" customHeight="1" spans="1:9">
      <c r="A158" s="38" t="s">
        <v>23</v>
      </c>
      <c r="B158" s="38"/>
      <c r="C158" s="38"/>
      <c r="D158" s="38"/>
      <c r="E158" s="38"/>
      <c r="F158" s="38"/>
      <c r="G158" s="44"/>
      <c r="H158" s="44"/>
      <c r="I158" s="44">
        <f>SUM(I149:I157)</f>
        <v>280.2</v>
      </c>
    </row>
    <row r="163" ht="30" customHeight="1" spans="1:9">
      <c r="A163" s="30" t="s">
        <v>434</v>
      </c>
      <c r="B163" s="31"/>
      <c r="C163" s="31"/>
      <c r="D163" s="31"/>
      <c r="E163" s="31"/>
      <c r="F163" s="31"/>
      <c r="G163" s="31"/>
      <c r="H163" s="31"/>
      <c r="I163" s="99"/>
    </row>
    <row r="164" spans="1:9">
      <c r="A164" s="33" t="s">
        <v>1</v>
      </c>
      <c r="B164" s="34" t="s">
        <v>2</v>
      </c>
      <c r="C164" s="35" t="s">
        <v>3</v>
      </c>
      <c r="D164" s="35" t="s">
        <v>4</v>
      </c>
      <c r="E164" s="35" t="s">
        <v>5</v>
      </c>
      <c r="F164" s="34" t="s">
        <v>6</v>
      </c>
      <c r="G164" s="49" t="s">
        <v>7</v>
      </c>
      <c r="H164" s="50" t="s">
        <v>8</v>
      </c>
      <c r="I164" s="62" t="s">
        <v>9</v>
      </c>
    </row>
    <row r="165" ht="31.2" spans="1:9">
      <c r="A165" s="38">
        <v>1</v>
      </c>
      <c r="B165" s="39" t="s">
        <v>435</v>
      </c>
      <c r="C165" s="39" t="s">
        <v>436</v>
      </c>
      <c r="D165" s="39" t="s">
        <v>12</v>
      </c>
      <c r="E165" s="39" t="s">
        <v>160</v>
      </c>
      <c r="F165" s="117" t="s">
        <v>437</v>
      </c>
      <c r="G165" s="44">
        <v>42</v>
      </c>
      <c r="H165" s="44">
        <v>0.75</v>
      </c>
      <c r="I165" s="44">
        <f t="shared" ref="I165:I171" si="11">G165*H165</f>
        <v>31.5</v>
      </c>
    </row>
    <row r="166" ht="31.2" spans="1:9">
      <c r="A166" s="38">
        <v>2</v>
      </c>
      <c r="B166" s="39" t="s">
        <v>438</v>
      </c>
      <c r="C166" s="39" t="s">
        <v>439</v>
      </c>
      <c r="D166" s="39" t="s">
        <v>12</v>
      </c>
      <c r="E166" s="39" t="s">
        <v>160</v>
      </c>
      <c r="F166" s="117" t="s">
        <v>440</v>
      </c>
      <c r="G166" s="44">
        <v>99</v>
      </c>
      <c r="H166" s="44">
        <v>0.75</v>
      </c>
      <c r="I166" s="44">
        <f t="shared" si="11"/>
        <v>74.25</v>
      </c>
    </row>
    <row r="167" ht="31.2" spans="1:9">
      <c r="A167" s="38">
        <v>3</v>
      </c>
      <c r="B167" s="39" t="s">
        <v>441</v>
      </c>
      <c r="C167" s="39" t="s">
        <v>442</v>
      </c>
      <c r="D167" s="39" t="s">
        <v>12</v>
      </c>
      <c r="E167" s="39" t="s">
        <v>241</v>
      </c>
      <c r="F167" s="117" t="s">
        <v>443</v>
      </c>
      <c r="G167" s="44">
        <v>38</v>
      </c>
      <c r="H167" s="44">
        <v>0.75</v>
      </c>
      <c r="I167" s="44">
        <f t="shared" si="11"/>
        <v>28.5</v>
      </c>
    </row>
    <row r="168" ht="31.2" spans="1:9">
      <c r="A168" s="38">
        <v>4</v>
      </c>
      <c r="B168" s="52" t="s">
        <v>358</v>
      </c>
      <c r="C168" s="52" t="s">
        <v>359</v>
      </c>
      <c r="D168" s="52" t="s">
        <v>12</v>
      </c>
      <c r="E168" s="52">
        <v>2</v>
      </c>
      <c r="F168" s="117" t="s">
        <v>360</v>
      </c>
      <c r="G168" s="44">
        <v>60</v>
      </c>
      <c r="H168" s="44">
        <v>0.75</v>
      </c>
      <c r="I168" s="44">
        <f t="shared" si="11"/>
        <v>45</v>
      </c>
    </row>
    <row r="169" ht="78" spans="1:9">
      <c r="A169" s="38">
        <v>5</v>
      </c>
      <c r="B169" s="43" t="s">
        <v>321</v>
      </c>
      <c r="C169" s="43" t="s">
        <v>322</v>
      </c>
      <c r="D169" s="43" t="s">
        <v>262</v>
      </c>
      <c r="E169" s="43">
        <v>2023</v>
      </c>
      <c r="F169" s="116" t="s">
        <v>323</v>
      </c>
      <c r="G169" s="44">
        <v>25</v>
      </c>
      <c r="H169" s="44">
        <v>1</v>
      </c>
      <c r="I169" s="44">
        <f t="shared" si="11"/>
        <v>25</v>
      </c>
    </row>
    <row r="170" ht="124.8" spans="1:9">
      <c r="A170" s="38">
        <v>6</v>
      </c>
      <c r="B170" s="43" t="s">
        <v>324</v>
      </c>
      <c r="C170" s="43" t="s">
        <v>325</v>
      </c>
      <c r="D170" s="43" t="s">
        <v>325</v>
      </c>
      <c r="E170" s="43" t="s">
        <v>326</v>
      </c>
      <c r="F170" s="70" t="s">
        <v>327</v>
      </c>
      <c r="G170" s="44">
        <v>20</v>
      </c>
      <c r="H170" s="44">
        <v>0.75</v>
      </c>
      <c r="I170" s="44">
        <f t="shared" si="11"/>
        <v>15</v>
      </c>
    </row>
    <row r="171" ht="31.2" spans="1:9">
      <c r="A171" s="38">
        <v>7</v>
      </c>
      <c r="B171" s="75" t="s">
        <v>328</v>
      </c>
      <c r="C171" s="75" t="s">
        <v>329</v>
      </c>
      <c r="D171" s="75" t="s">
        <v>210</v>
      </c>
      <c r="E171" s="75">
        <v>2</v>
      </c>
      <c r="F171" s="119" t="s">
        <v>330</v>
      </c>
      <c r="G171" s="44">
        <v>49.8</v>
      </c>
      <c r="H171" s="44">
        <v>0.75</v>
      </c>
      <c r="I171" s="44">
        <f t="shared" si="11"/>
        <v>37.35</v>
      </c>
    </row>
    <row r="172" ht="31.2" spans="1:9">
      <c r="A172" s="38">
        <v>8</v>
      </c>
      <c r="B172" s="38" t="s">
        <v>49</v>
      </c>
      <c r="C172" s="38"/>
      <c r="D172" s="38"/>
      <c r="E172" s="38"/>
      <c r="F172" s="38"/>
      <c r="G172" s="44">
        <v>0.55</v>
      </c>
      <c r="H172" s="44"/>
      <c r="I172" s="44">
        <v>2.75</v>
      </c>
    </row>
    <row r="173" ht="28" customHeight="1" spans="1:9">
      <c r="A173" s="38" t="s">
        <v>23</v>
      </c>
      <c r="B173" s="38"/>
      <c r="C173" s="38"/>
      <c r="D173" s="38"/>
      <c r="E173" s="38"/>
      <c r="F173" s="38"/>
      <c r="G173" s="44"/>
      <c r="H173" s="44"/>
      <c r="I173" s="44">
        <f>SUBTOTAL(9,I165:I172)</f>
        <v>259.35</v>
      </c>
    </row>
    <row r="176" ht="30" customHeight="1" spans="1:9">
      <c r="A176" s="30" t="s">
        <v>444</v>
      </c>
      <c r="B176" s="31"/>
      <c r="C176" s="31"/>
      <c r="D176" s="31"/>
      <c r="E176" s="31"/>
      <c r="F176" s="31"/>
      <c r="G176" s="31"/>
      <c r="H176" s="31"/>
      <c r="I176" s="99"/>
    </row>
    <row r="177" spans="1:9">
      <c r="A177" s="33" t="s">
        <v>1</v>
      </c>
      <c r="B177" s="34" t="s">
        <v>2</v>
      </c>
      <c r="C177" s="35" t="s">
        <v>3</v>
      </c>
      <c r="D177" s="35" t="s">
        <v>4</v>
      </c>
      <c r="E177" s="35" t="s">
        <v>5</v>
      </c>
      <c r="F177" s="34" t="s">
        <v>6</v>
      </c>
      <c r="G177" s="49" t="s">
        <v>7</v>
      </c>
      <c r="H177" s="50" t="s">
        <v>8</v>
      </c>
      <c r="I177" s="62" t="s">
        <v>9</v>
      </c>
    </row>
    <row r="178" ht="31.2" spans="1:9">
      <c r="A178" s="38">
        <v>1</v>
      </c>
      <c r="B178" s="39" t="s">
        <v>445</v>
      </c>
      <c r="C178" s="39" t="s">
        <v>446</v>
      </c>
      <c r="D178" s="39" t="s">
        <v>142</v>
      </c>
      <c r="E178" s="39" t="s">
        <v>447</v>
      </c>
      <c r="F178" s="117" t="s">
        <v>448</v>
      </c>
      <c r="G178" s="44">
        <v>98</v>
      </c>
      <c r="H178" s="44">
        <v>0.75</v>
      </c>
      <c r="I178" s="44">
        <f t="shared" ref="I178:I182" si="12">G178*H178</f>
        <v>73.5</v>
      </c>
    </row>
    <row r="179" ht="31.2" spans="1:9">
      <c r="A179" s="38">
        <v>2</v>
      </c>
      <c r="B179" s="43" t="s">
        <v>435</v>
      </c>
      <c r="C179" s="43" t="s">
        <v>449</v>
      </c>
      <c r="D179" s="43" t="s">
        <v>12</v>
      </c>
      <c r="E179" s="43">
        <v>3</v>
      </c>
      <c r="F179" s="116" t="s">
        <v>437</v>
      </c>
      <c r="G179" s="44">
        <v>42</v>
      </c>
      <c r="H179" s="44">
        <v>0.75</v>
      </c>
      <c r="I179" s="44">
        <f t="shared" si="12"/>
        <v>31.5</v>
      </c>
    </row>
    <row r="180" ht="78" spans="1:9">
      <c r="A180" s="38">
        <v>3</v>
      </c>
      <c r="B180" s="43" t="s">
        <v>321</v>
      </c>
      <c r="C180" s="43" t="s">
        <v>322</v>
      </c>
      <c r="D180" s="43" t="s">
        <v>262</v>
      </c>
      <c r="E180" s="43">
        <v>2023</v>
      </c>
      <c r="F180" s="116" t="s">
        <v>323</v>
      </c>
      <c r="G180" s="44">
        <v>25</v>
      </c>
      <c r="H180" s="44">
        <v>1</v>
      </c>
      <c r="I180" s="44">
        <f t="shared" si="12"/>
        <v>25</v>
      </c>
    </row>
    <row r="181" ht="124.8" spans="1:9">
      <c r="A181" s="38">
        <v>4</v>
      </c>
      <c r="B181" s="43" t="s">
        <v>324</v>
      </c>
      <c r="C181" s="43" t="s">
        <v>325</v>
      </c>
      <c r="D181" s="43" t="s">
        <v>325</v>
      </c>
      <c r="E181" s="43" t="s">
        <v>326</v>
      </c>
      <c r="F181" s="70" t="s">
        <v>327</v>
      </c>
      <c r="G181" s="44">
        <v>20</v>
      </c>
      <c r="H181" s="44">
        <v>0.75</v>
      </c>
      <c r="I181" s="44">
        <f t="shared" si="12"/>
        <v>15</v>
      </c>
    </row>
    <row r="182" ht="31.2" spans="1:9">
      <c r="A182" s="38">
        <v>5</v>
      </c>
      <c r="B182" s="75" t="s">
        <v>328</v>
      </c>
      <c r="C182" s="75" t="s">
        <v>329</v>
      </c>
      <c r="D182" s="75" t="s">
        <v>210</v>
      </c>
      <c r="E182" s="75">
        <v>2</v>
      </c>
      <c r="F182" s="119" t="s">
        <v>330</v>
      </c>
      <c r="G182" s="44">
        <v>49.8</v>
      </c>
      <c r="H182" s="44">
        <v>0.75</v>
      </c>
      <c r="I182" s="44">
        <f t="shared" si="12"/>
        <v>37.35</v>
      </c>
    </row>
    <row r="183" ht="31.2" spans="1:9">
      <c r="A183" s="38">
        <v>6</v>
      </c>
      <c r="B183" s="38" t="s">
        <v>49</v>
      </c>
      <c r="C183" s="38"/>
      <c r="D183" s="38"/>
      <c r="E183" s="38"/>
      <c r="F183" s="38"/>
      <c r="G183" s="44">
        <v>0.55</v>
      </c>
      <c r="H183" s="44"/>
      <c r="I183" s="44">
        <v>2.75</v>
      </c>
    </row>
    <row r="184" ht="24" customHeight="1" spans="1:9">
      <c r="A184" s="38" t="s">
        <v>23</v>
      </c>
      <c r="B184" s="38"/>
      <c r="C184" s="38"/>
      <c r="D184" s="38"/>
      <c r="E184" s="38"/>
      <c r="F184" s="38"/>
      <c r="G184" s="44"/>
      <c r="H184" s="44"/>
      <c r="I184" s="44">
        <f>SUBTOTAL(9,I178:I183)</f>
        <v>185.1</v>
      </c>
    </row>
    <row r="188" ht="30" customHeight="1" spans="1:9">
      <c r="A188" s="30" t="s">
        <v>450</v>
      </c>
      <c r="B188" s="31"/>
      <c r="C188" s="31"/>
      <c r="D188" s="31"/>
      <c r="E188" s="31"/>
      <c r="F188" s="31"/>
      <c r="G188" s="31"/>
      <c r="H188" s="31"/>
      <c r="I188" s="99"/>
    </row>
    <row r="189" spans="1:9">
      <c r="A189" s="33" t="s">
        <v>1</v>
      </c>
      <c r="B189" s="34" t="s">
        <v>2</v>
      </c>
      <c r="C189" s="35" t="s">
        <v>3</v>
      </c>
      <c r="D189" s="35" t="s">
        <v>4</v>
      </c>
      <c r="E189" s="35" t="s">
        <v>5</v>
      </c>
      <c r="F189" s="34" t="s">
        <v>6</v>
      </c>
      <c r="G189" s="49" t="s">
        <v>7</v>
      </c>
      <c r="H189" s="50" t="s">
        <v>8</v>
      </c>
      <c r="I189" s="62" t="s">
        <v>9</v>
      </c>
    </row>
    <row r="190" ht="31.2" spans="1:9">
      <c r="A190" s="38">
        <v>1</v>
      </c>
      <c r="B190" s="43" t="s">
        <v>435</v>
      </c>
      <c r="C190" s="43" t="s">
        <v>449</v>
      </c>
      <c r="D190" s="43" t="s">
        <v>12</v>
      </c>
      <c r="E190" s="43">
        <v>3</v>
      </c>
      <c r="F190" s="116" t="s">
        <v>437</v>
      </c>
      <c r="G190" s="44">
        <v>42</v>
      </c>
      <c r="H190" s="44">
        <v>0.75</v>
      </c>
      <c r="I190" s="44">
        <f t="shared" ref="I190:I195" si="13">G190*H190</f>
        <v>31.5</v>
      </c>
    </row>
    <row r="191" ht="31.2" spans="1:9">
      <c r="A191" s="38">
        <v>2</v>
      </c>
      <c r="B191" s="43" t="s">
        <v>451</v>
      </c>
      <c r="C191" s="43" t="s">
        <v>452</v>
      </c>
      <c r="D191" s="43" t="s">
        <v>12</v>
      </c>
      <c r="E191" s="43">
        <v>3</v>
      </c>
      <c r="F191" s="116" t="s">
        <v>453</v>
      </c>
      <c r="G191" s="44">
        <v>89</v>
      </c>
      <c r="H191" s="44">
        <v>0.75</v>
      </c>
      <c r="I191" s="44">
        <f t="shared" si="13"/>
        <v>66.75</v>
      </c>
    </row>
    <row r="192" ht="31.2" spans="1:9">
      <c r="A192" s="38">
        <v>3</v>
      </c>
      <c r="B192" s="43" t="s">
        <v>232</v>
      </c>
      <c r="C192" s="43" t="s">
        <v>454</v>
      </c>
      <c r="D192" s="43" t="s">
        <v>12</v>
      </c>
      <c r="E192" s="43">
        <v>3</v>
      </c>
      <c r="F192" s="116" t="s">
        <v>234</v>
      </c>
      <c r="G192" s="44">
        <v>85</v>
      </c>
      <c r="H192" s="44">
        <v>0.75</v>
      </c>
      <c r="I192" s="44">
        <f t="shared" si="13"/>
        <v>63.75</v>
      </c>
    </row>
    <row r="193" ht="78" spans="1:9">
      <c r="A193" s="38">
        <v>4</v>
      </c>
      <c r="B193" s="43" t="s">
        <v>321</v>
      </c>
      <c r="C193" s="43" t="s">
        <v>322</v>
      </c>
      <c r="D193" s="43" t="s">
        <v>262</v>
      </c>
      <c r="E193" s="43">
        <v>2023</v>
      </c>
      <c r="F193" s="116" t="s">
        <v>323</v>
      </c>
      <c r="G193" s="44">
        <v>25</v>
      </c>
      <c r="H193" s="44">
        <v>1</v>
      </c>
      <c r="I193" s="44">
        <f t="shared" si="13"/>
        <v>25</v>
      </c>
    </row>
    <row r="194" ht="124.8" spans="1:9">
      <c r="A194" s="38">
        <v>5</v>
      </c>
      <c r="B194" s="43" t="s">
        <v>324</v>
      </c>
      <c r="C194" s="43" t="s">
        <v>325</v>
      </c>
      <c r="D194" s="43" t="s">
        <v>325</v>
      </c>
      <c r="E194" s="43" t="s">
        <v>326</v>
      </c>
      <c r="F194" s="70" t="s">
        <v>327</v>
      </c>
      <c r="G194" s="44">
        <v>20</v>
      </c>
      <c r="H194" s="44">
        <v>0.75</v>
      </c>
      <c r="I194" s="44">
        <f t="shared" si="13"/>
        <v>15</v>
      </c>
    </row>
    <row r="195" ht="31.2" spans="1:9">
      <c r="A195" s="38">
        <v>6</v>
      </c>
      <c r="B195" s="75" t="s">
        <v>328</v>
      </c>
      <c r="C195" s="75" t="s">
        <v>329</v>
      </c>
      <c r="D195" s="75" t="s">
        <v>210</v>
      </c>
      <c r="E195" s="75">
        <v>2</v>
      </c>
      <c r="F195" s="119" t="s">
        <v>330</v>
      </c>
      <c r="G195" s="44">
        <v>49.8</v>
      </c>
      <c r="H195" s="44">
        <v>0.75</v>
      </c>
      <c r="I195" s="44">
        <f t="shared" si="13"/>
        <v>37.35</v>
      </c>
    </row>
    <row r="196" ht="31.2" spans="1:9">
      <c r="A196" s="38">
        <v>7</v>
      </c>
      <c r="B196" s="38" t="s">
        <v>49</v>
      </c>
      <c r="C196" s="38"/>
      <c r="D196" s="38"/>
      <c r="E196" s="38"/>
      <c r="F196" s="38"/>
      <c r="G196" s="44">
        <v>0.55</v>
      </c>
      <c r="H196" s="44"/>
      <c r="I196" s="44">
        <v>2.75</v>
      </c>
    </row>
    <row r="197" ht="28" customHeight="1" spans="1:9">
      <c r="A197" s="38" t="s">
        <v>23</v>
      </c>
      <c r="B197" s="38"/>
      <c r="C197" s="38"/>
      <c r="D197" s="38"/>
      <c r="E197" s="38"/>
      <c r="F197" s="38"/>
      <c r="G197" s="44"/>
      <c r="H197" s="44"/>
      <c r="I197" s="44">
        <f>SUBTOTAL(9,I190:I196)</f>
        <v>242.1</v>
      </c>
    </row>
    <row r="201" ht="30" customHeight="1" spans="1:9">
      <c r="A201" s="30" t="s">
        <v>455</v>
      </c>
      <c r="B201" s="31"/>
      <c r="C201" s="31"/>
      <c r="D201" s="31"/>
      <c r="E201" s="31"/>
      <c r="F201" s="31"/>
      <c r="G201" s="31"/>
      <c r="H201" s="31"/>
      <c r="I201" s="99"/>
    </row>
    <row r="202" spans="1:9">
      <c r="A202" s="33" t="s">
        <v>1</v>
      </c>
      <c r="B202" s="34" t="s">
        <v>2</v>
      </c>
      <c r="C202" s="35" t="s">
        <v>3</v>
      </c>
      <c r="D202" s="35" t="s">
        <v>4</v>
      </c>
      <c r="E202" s="35" t="s">
        <v>5</v>
      </c>
      <c r="F202" s="34" t="s">
        <v>6</v>
      </c>
      <c r="G202" s="49" t="s">
        <v>7</v>
      </c>
      <c r="H202" s="50" t="s">
        <v>8</v>
      </c>
      <c r="I202" s="62" t="s">
        <v>9</v>
      </c>
    </row>
    <row r="203" ht="31.2" spans="1:9">
      <c r="A203" s="38">
        <v>1</v>
      </c>
      <c r="B203" s="43" t="s">
        <v>456</v>
      </c>
      <c r="C203" s="43" t="s">
        <v>457</v>
      </c>
      <c r="D203" s="43" t="s">
        <v>12</v>
      </c>
      <c r="E203" s="43" t="s">
        <v>409</v>
      </c>
      <c r="F203" s="116" t="s">
        <v>458</v>
      </c>
      <c r="G203" s="44">
        <v>59</v>
      </c>
      <c r="H203" s="44">
        <v>0.75</v>
      </c>
      <c r="I203" s="44">
        <f t="shared" ref="I203:I212" si="14">G203*H203</f>
        <v>44.25</v>
      </c>
    </row>
    <row r="204" ht="31.2" spans="1:9">
      <c r="A204" s="38">
        <v>2</v>
      </c>
      <c r="B204" s="43" t="s">
        <v>459</v>
      </c>
      <c r="C204" s="43" t="s">
        <v>460</v>
      </c>
      <c r="D204" s="43" t="s">
        <v>12</v>
      </c>
      <c r="E204" s="43">
        <v>4</v>
      </c>
      <c r="F204" s="104" t="s">
        <v>461</v>
      </c>
      <c r="G204" s="44">
        <v>65</v>
      </c>
      <c r="H204" s="44">
        <v>0.75</v>
      </c>
      <c r="I204" s="44">
        <f t="shared" si="14"/>
        <v>48.75</v>
      </c>
    </row>
    <row r="205" ht="46.8" spans="1:9">
      <c r="A205" s="38">
        <v>3</v>
      </c>
      <c r="B205" s="43" t="s">
        <v>459</v>
      </c>
      <c r="C205" s="43" t="s">
        <v>462</v>
      </c>
      <c r="D205" s="43" t="s">
        <v>463</v>
      </c>
      <c r="E205" s="43">
        <v>2</v>
      </c>
      <c r="F205" s="104" t="s">
        <v>464</v>
      </c>
      <c r="G205" s="44">
        <v>68</v>
      </c>
      <c r="H205" s="44">
        <v>0.75</v>
      </c>
      <c r="I205" s="44">
        <f t="shared" si="14"/>
        <v>51</v>
      </c>
    </row>
    <row r="206" ht="31.2" spans="1:9">
      <c r="A206" s="38">
        <v>4</v>
      </c>
      <c r="B206" s="43" t="s">
        <v>465</v>
      </c>
      <c r="C206" s="43" t="s">
        <v>466</v>
      </c>
      <c r="D206" s="43" t="s">
        <v>12</v>
      </c>
      <c r="E206" s="43">
        <v>4</v>
      </c>
      <c r="F206" s="70" t="s">
        <v>467</v>
      </c>
      <c r="G206" s="44">
        <v>70</v>
      </c>
      <c r="H206" s="44">
        <v>0.75</v>
      </c>
      <c r="I206" s="44">
        <f t="shared" si="14"/>
        <v>52.5</v>
      </c>
    </row>
    <row r="207" ht="46.8" spans="1:9">
      <c r="A207" s="38">
        <v>5</v>
      </c>
      <c r="B207" s="43" t="s">
        <v>465</v>
      </c>
      <c r="C207" s="43" t="s">
        <v>468</v>
      </c>
      <c r="D207" s="43" t="s">
        <v>463</v>
      </c>
      <c r="E207" s="43">
        <v>2</v>
      </c>
      <c r="F207" s="70" t="s">
        <v>469</v>
      </c>
      <c r="G207" s="44">
        <v>68</v>
      </c>
      <c r="H207" s="44">
        <v>0.75</v>
      </c>
      <c r="I207" s="44">
        <f t="shared" si="14"/>
        <v>51</v>
      </c>
    </row>
    <row r="208" ht="31.2" spans="1:9">
      <c r="A208" s="38">
        <v>6</v>
      </c>
      <c r="B208" s="43" t="s">
        <v>224</v>
      </c>
      <c r="C208" s="43" t="s">
        <v>225</v>
      </c>
      <c r="D208" s="43" t="s">
        <v>12</v>
      </c>
      <c r="E208" s="43" t="s">
        <v>226</v>
      </c>
      <c r="F208" s="116" t="s">
        <v>227</v>
      </c>
      <c r="G208" s="44">
        <v>90</v>
      </c>
      <c r="H208" s="44">
        <v>0.75</v>
      </c>
      <c r="I208" s="44">
        <f t="shared" si="14"/>
        <v>67.5</v>
      </c>
    </row>
    <row r="209" ht="31.2" spans="1:9">
      <c r="A209" s="38">
        <v>7</v>
      </c>
      <c r="B209" s="43" t="s">
        <v>470</v>
      </c>
      <c r="C209" s="43" t="s">
        <v>471</v>
      </c>
      <c r="D209" s="43" t="s">
        <v>12</v>
      </c>
      <c r="E209" s="43" t="s">
        <v>409</v>
      </c>
      <c r="F209" s="116" t="s">
        <v>472</v>
      </c>
      <c r="G209" s="44">
        <v>55</v>
      </c>
      <c r="H209" s="44">
        <v>0.75</v>
      </c>
      <c r="I209" s="44">
        <f t="shared" si="14"/>
        <v>41.25</v>
      </c>
    </row>
    <row r="210" ht="78" spans="1:9">
      <c r="A210" s="38">
        <v>8</v>
      </c>
      <c r="B210" s="43" t="s">
        <v>321</v>
      </c>
      <c r="C210" s="43" t="s">
        <v>322</v>
      </c>
      <c r="D210" s="43" t="s">
        <v>262</v>
      </c>
      <c r="E210" s="43">
        <v>2023</v>
      </c>
      <c r="F210" s="116" t="s">
        <v>323</v>
      </c>
      <c r="G210" s="44">
        <v>25</v>
      </c>
      <c r="H210" s="44">
        <v>1</v>
      </c>
      <c r="I210" s="44">
        <f t="shared" si="14"/>
        <v>25</v>
      </c>
    </row>
    <row r="211" ht="124.8" spans="1:9">
      <c r="A211" s="38">
        <v>9</v>
      </c>
      <c r="B211" s="43" t="s">
        <v>324</v>
      </c>
      <c r="C211" s="43" t="s">
        <v>325</v>
      </c>
      <c r="D211" s="43" t="s">
        <v>325</v>
      </c>
      <c r="E211" s="43" t="s">
        <v>326</v>
      </c>
      <c r="F211" s="70" t="s">
        <v>327</v>
      </c>
      <c r="G211" s="44">
        <v>20</v>
      </c>
      <c r="H211" s="44">
        <v>0.75</v>
      </c>
      <c r="I211" s="44">
        <f t="shared" si="14"/>
        <v>15</v>
      </c>
    </row>
    <row r="212" ht="31.2" spans="1:9">
      <c r="A212" s="38">
        <v>10</v>
      </c>
      <c r="B212" s="75" t="s">
        <v>328</v>
      </c>
      <c r="C212" s="75" t="s">
        <v>329</v>
      </c>
      <c r="D212" s="75" t="s">
        <v>210</v>
      </c>
      <c r="E212" s="75">
        <v>2</v>
      </c>
      <c r="F212" s="119" t="s">
        <v>330</v>
      </c>
      <c r="G212" s="44">
        <v>49.8</v>
      </c>
      <c r="H212" s="44">
        <v>0.75</v>
      </c>
      <c r="I212" s="44">
        <f t="shared" si="14"/>
        <v>37.35</v>
      </c>
    </row>
    <row r="213" ht="31.2" spans="1:9">
      <c r="A213" s="38">
        <v>11</v>
      </c>
      <c r="B213" s="38" t="s">
        <v>49</v>
      </c>
      <c r="C213" s="38"/>
      <c r="D213" s="38"/>
      <c r="E213" s="38"/>
      <c r="F213" s="38"/>
      <c r="G213" s="44">
        <v>0.55</v>
      </c>
      <c r="H213" s="44"/>
      <c r="I213" s="44">
        <v>2.75</v>
      </c>
    </row>
    <row r="214" spans="1:9">
      <c r="A214" s="38" t="s">
        <v>23</v>
      </c>
      <c r="B214" s="38"/>
      <c r="C214" s="38"/>
      <c r="D214" s="38"/>
      <c r="E214" s="38"/>
      <c r="F214" s="38"/>
      <c r="G214" s="44"/>
      <c r="H214" s="44"/>
      <c r="I214" s="44">
        <f>SUBTOTAL(9,I203:I213)</f>
        <v>436.35</v>
      </c>
    </row>
    <row r="218" ht="30" customHeight="1" spans="1:9">
      <c r="A218" s="30" t="s">
        <v>473</v>
      </c>
      <c r="B218" s="31"/>
      <c r="C218" s="31"/>
      <c r="D218" s="31"/>
      <c r="E218" s="31"/>
      <c r="F218" s="31"/>
      <c r="G218" s="31"/>
      <c r="H218" s="31"/>
      <c r="I218" s="99"/>
    </row>
    <row r="219" spans="1:9">
      <c r="A219" s="33" t="s">
        <v>1</v>
      </c>
      <c r="B219" s="34" t="s">
        <v>2</v>
      </c>
      <c r="C219" s="35" t="s">
        <v>3</v>
      </c>
      <c r="D219" s="35" t="s">
        <v>4</v>
      </c>
      <c r="E219" s="35" t="s">
        <v>5</v>
      </c>
      <c r="F219" s="34" t="s">
        <v>6</v>
      </c>
      <c r="G219" s="49" t="s">
        <v>7</v>
      </c>
      <c r="H219" s="50" t="s">
        <v>8</v>
      </c>
      <c r="I219" s="62" t="s">
        <v>9</v>
      </c>
    </row>
    <row r="220" ht="31.2" spans="1:9">
      <c r="A220" s="38">
        <v>1</v>
      </c>
      <c r="B220" s="43" t="s">
        <v>474</v>
      </c>
      <c r="C220" s="43" t="s">
        <v>475</v>
      </c>
      <c r="D220" s="43" t="s">
        <v>142</v>
      </c>
      <c r="E220" s="43">
        <v>2</v>
      </c>
      <c r="F220" s="43" t="s">
        <v>476</v>
      </c>
      <c r="G220" s="44">
        <v>39.8</v>
      </c>
      <c r="H220" s="44">
        <v>0.75</v>
      </c>
      <c r="I220" s="44">
        <f t="shared" ref="I220:I226" si="15">G220*H220</f>
        <v>29.85</v>
      </c>
    </row>
    <row r="221" ht="31.2" spans="1:9">
      <c r="A221" s="38">
        <v>2</v>
      </c>
      <c r="B221" s="43" t="s">
        <v>477</v>
      </c>
      <c r="C221" s="43" t="s">
        <v>478</v>
      </c>
      <c r="D221" s="43" t="s">
        <v>142</v>
      </c>
      <c r="E221" s="43">
        <v>6</v>
      </c>
      <c r="F221" s="53" t="s">
        <v>479</v>
      </c>
      <c r="G221" s="44">
        <v>69.8</v>
      </c>
      <c r="H221" s="44">
        <v>0.75</v>
      </c>
      <c r="I221" s="44">
        <f t="shared" si="15"/>
        <v>52.35</v>
      </c>
    </row>
    <row r="222" ht="31.2" spans="1:9">
      <c r="A222" s="38">
        <v>3</v>
      </c>
      <c r="B222" s="43" t="s">
        <v>480</v>
      </c>
      <c r="C222" s="43" t="s">
        <v>481</v>
      </c>
      <c r="D222" s="43" t="s">
        <v>142</v>
      </c>
      <c r="E222" s="43">
        <v>2</v>
      </c>
      <c r="F222" s="43" t="s">
        <v>482</v>
      </c>
      <c r="G222" s="44">
        <v>79.8</v>
      </c>
      <c r="H222" s="44">
        <v>0.75</v>
      </c>
      <c r="I222" s="44">
        <f t="shared" si="15"/>
        <v>59.85</v>
      </c>
    </row>
    <row r="223" ht="31.2" spans="1:9">
      <c r="A223" s="38">
        <v>4</v>
      </c>
      <c r="B223" s="43" t="s">
        <v>483</v>
      </c>
      <c r="C223" s="43" t="s">
        <v>481</v>
      </c>
      <c r="D223" s="43" t="s">
        <v>142</v>
      </c>
      <c r="E223" s="43">
        <v>2</v>
      </c>
      <c r="F223" s="43" t="s">
        <v>484</v>
      </c>
      <c r="G223" s="44">
        <v>59.8</v>
      </c>
      <c r="H223" s="44">
        <v>0.75</v>
      </c>
      <c r="I223" s="44">
        <f t="shared" si="15"/>
        <v>44.85</v>
      </c>
    </row>
    <row r="224" ht="78" spans="1:9">
      <c r="A224" s="38">
        <v>5</v>
      </c>
      <c r="B224" s="43" t="s">
        <v>321</v>
      </c>
      <c r="C224" s="43" t="s">
        <v>322</v>
      </c>
      <c r="D224" s="43" t="s">
        <v>262</v>
      </c>
      <c r="E224" s="43">
        <v>2023</v>
      </c>
      <c r="F224" s="116" t="s">
        <v>323</v>
      </c>
      <c r="G224" s="44">
        <v>25</v>
      </c>
      <c r="H224" s="44">
        <v>1</v>
      </c>
      <c r="I224" s="44">
        <f t="shared" si="15"/>
        <v>25</v>
      </c>
    </row>
    <row r="225" ht="124.8" spans="1:9">
      <c r="A225" s="38">
        <v>6</v>
      </c>
      <c r="B225" s="43" t="s">
        <v>324</v>
      </c>
      <c r="C225" s="43" t="s">
        <v>325</v>
      </c>
      <c r="D225" s="43" t="s">
        <v>325</v>
      </c>
      <c r="E225" s="43" t="s">
        <v>326</v>
      </c>
      <c r="F225" s="70" t="s">
        <v>327</v>
      </c>
      <c r="G225" s="44">
        <v>20</v>
      </c>
      <c r="H225" s="44">
        <v>0.75</v>
      </c>
      <c r="I225" s="44">
        <f t="shared" si="15"/>
        <v>15</v>
      </c>
    </row>
    <row r="226" ht="31.2" spans="1:9">
      <c r="A226" s="38">
        <v>7</v>
      </c>
      <c r="B226" s="75" t="s">
        <v>328</v>
      </c>
      <c r="C226" s="75" t="s">
        <v>329</v>
      </c>
      <c r="D226" s="75" t="s">
        <v>210</v>
      </c>
      <c r="E226" s="75">
        <v>2</v>
      </c>
      <c r="F226" s="119" t="s">
        <v>330</v>
      </c>
      <c r="G226" s="44">
        <v>49.8</v>
      </c>
      <c r="H226" s="44">
        <v>0.75</v>
      </c>
      <c r="I226" s="44">
        <f t="shared" si="15"/>
        <v>37.35</v>
      </c>
    </row>
    <row r="227" ht="31.2" spans="1:9">
      <c r="A227" s="38">
        <v>8</v>
      </c>
      <c r="B227" s="38" t="s">
        <v>49</v>
      </c>
      <c r="C227" s="38"/>
      <c r="D227" s="38"/>
      <c r="E227" s="38"/>
      <c r="F227" s="38"/>
      <c r="G227" s="44">
        <v>0.55</v>
      </c>
      <c r="H227" s="44"/>
      <c r="I227" s="44">
        <v>2.75</v>
      </c>
    </row>
    <row r="228" ht="32" customHeight="1" spans="1:9">
      <c r="A228" s="38" t="s">
        <v>23</v>
      </c>
      <c r="B228" s="38"/>
      <c r="C228" s="38"/>
      <c r="D228" s="38"/>
      <c r="E228" s="38"/>
      <c r="F228" s="38"/>
      <c r="G228" s="44"/>
      <c r="H228" s="44"/>
      <c r="I228" s="44">
        <f>SUBTOTAL(9,I220:I227)</f>
        <v>267</v>
      </c>
    </row>
    <row r="232" ht="30" customHeight="1" spans="1:9">
      <c r="A232" s="30" t="s">
        <v>485</v>
      </c>
      <c r="B232" s="31"/>
      <c r="C232" s="31"/>
      <c r="D232" s="31"/>
      <c r="E232" s="31"/>
      <c r="F232" s="31"/>
      <c r="G232" s="31"/>
      <c r="H232" s="31"/>
      <c r="I232" s="99"/>
    </row>
    <row r="233" spans="1:9">
      <c r="A233" s="33" t="s">
        <v>1</v>
      </c>
      <c r="B233" s="34" t="s">
        <v>2</v>
      </c>
      <c r="C233" s="35" t="s">
        <v>3</v>
      </c>
      <c r="D233" s="35" t="s">
        <v>4</v>
      </c>
      <c r="E233" s="35" t="s">
        <v>5</v>
      </c>
      <c r="F233" s="34" t="s">
        <v>6</v>
      </c>
      <c r="G233" s="49" t="s">
        <v>7</v>
      </c>
      <c r="H233" s="50" t="s">
        <v>8</v>
      </c>
      <c r="I233" s="62" t="s">
        <v>9</v>
      </c>
    </row>
    <row r="234" ht="31.2" spans="1:9">
      <c r="A234" s="38">
        <v>1</v>
      </c>
      <c r="B234" s="43" t="s">
        <v>474</v>
      </c>
      <c r="C234" s="43" t="s">
        <v>475</v>
      </c>
      <c r="D234" s="43" t="s">
        <v>142</v>
      </c>
      <c r="E234" s="43">
        <v>2</v>
      </c>
      <c r="F234" s="43" t="s">
        <v>476</v>
      </c>
      <c r="G234" s="44">
        <v>39.8</v>
      </c>
      <c r="H234" s="44">
        <v>0.75</v>
      </c>
      <c r="I234" s="44">
        <f t="shared" ref="I234:I242" si="16">G234*H234</f>
        <v>29.85</v>
      </c>
    </row>
    <row r="235" ht="31.2" spans="1:9">
      <c r="A235" s="38">
        <v>2</v>
      </c>
      <c r="B235" s="43" t="s">
        <v>477</v>
      </c>
      <c r="C235" s="43" t="s">
        <v>478</v>
      </c>
      <c r="D235" s="43" t="s">
        <v>142</v>
      </c>
      <c r="E235" s="43">
        <v>6</v>
      </c>
      <c r="F235" s="53" t="s">
        <v>479</v>
      </c>
      <c r="G235" s="44">
        <v>69.8</v>
      </c>
      <c r="H235" s="44">
        <v>0.75</v>
      </c>
      <c r="I235" s="44">
        <f t="shared" si="16"/>
        <v>52.35</v>
      </c>
    </row>
    <row r="236" ht="31.2" spans="1:9">
      <c r="A236" s="38">
        <v>3</v>
      </c>
      <c r="B236" s="43" t="s">
        <v>486</v>
      </c>
      <c r="C236" s="43" t="s">
        <v>487</v>
      </c>
      <c r="D236" s="43" t="s">
        <v>262</v>
      </c>
      <c r="E236" s="43">
        <v>4</v>
      </c>
      <c r="F236" s="116" t="s">
        <v>488</v>
      </c>
      <c r="G236" s="44">
        <v>49.8</v>
      </c>
      <c r="H236" s="44">
        <v>0.78</v>
      </c>
      <c r="I236" s="44">
        <f t="shared" si="16"/>
        <v>38.844</v>
      </c>
    </row>
    <row r="237" ht="31.2" spans="1:9">
      <c r="A237" s="38">
        <v>4</v>
      </c>
      <c r="B237" s="43" t="s">
        <v>489</v>
      </c>
      <c r="C237" s="43" t="s">
        <v>487</v>
      </c>
      <c r="D237" s="43" t="s">
        <v>262</v>
      </c>
      <c r="E237" s="43">
        <v>4</v>
      </c>
      <c r="F237" s="116" t="s">
        <v>490</v>
      </c>
      <c r="G237" s="44">
        <v>46.8</v>
      </c>
      <c r="H237" s="44">
        <v>0.78</v>
      </c>
      <c r="I237" s="44">
        <f t="shared" si="16"/>
        <v>36.504</v>
      </c>
    </row>
    <row r="238" ht="31.2" spans="1:9">
      <c r="A238" s="38">
        <v>5</v>
      </c>
      <c r="B238" s="43" t="s">
        <v>480</v>
      </c>
      <c r="C238" s="43" t="s">
        <v>481</v>
      </c>
      <c r="D238" s="43" t="s">
        <v>142</v>
      </c>
      <c r="E238" s="43">
        <v>2</v>
      </c>
      <c r="F238" s="43" t="s">
        <v>482</v>
      </c>
      <c r="G238" s="44">
        <v>79.8</v>
      </c>
      <c r="H238" s="44">
        <v>0.75</v>
      </c>
      <c r="I238" s="44">
        <f t="shared" si="16"/>
        <v>59.85</v>
      </c>
    </row>
    <row r="239" ht="31.2" spans="1:9">
      <c r="A239" s="38">
        <v>6</v>
      </c>
      <c r="B239" s="43" t="s">
        <v>483</v>
      </c>
      <c r="C239" s="43" t="s">
        <v>481</v>
      </c>
      <c r="D239" s="43" t="s">
        <v>142</v>
      </c>
      <c r="E239" s="43">
        <v>2</v>
      </c>
      <c r="F239" s="43" t="s">
        <v>484</v>
      </c>
      <c r="G239" s="44">
        <v>59.8</v>
      </c>
      <c r="H239" s="44">
        <v>0.75</v>
      </c>
      <c r="I239" s="44">
        <f t="shared" si="16"/>
        <v>44.85</v>
      </c>
    </row>
    <row r="240" ht="78" spans="1:9">
      <c r="A240" s="38">
        <v>7</v>
      </c>
      <c r="B240" s="43" t="s">
        <v>321</v>
      </c>
      <c r="C240" s="43" t="s">
        <v>322</v>
      </c>
      <c r="D240" s="43" t="s">
        <v>262</v>
      </c>
      <c r="E240" s="43">
        <v>2023</v>
      </c>
      <c r="F240" s="116" t="s">
        <v>323</v>
      </c>
      <c r="G240" s="44">
        <v>25</v>
      </c>
      <c r="H240" s="44">
        <v>1</v>
      </c>
      <c r="I240" s="44">
        <f t="shared" si="16"/>
        <v>25</v>
      </c>
    </row>
    <row r="241" ht="124.8" spans="1:9">
      <c r="A241" s="38">
        <v>8</v>
      </c>
      <c r="B241" s="43" t="s">
        <v>324</v>
      </c>
      <c r="C241" s="43" t="s">
        <v>325</v>
      </c>
      <c r="D241" s="43" t="s">
        <v>325</v>
      </c>
      <c r="E241" s="43" t="s">
        <v>326</v>
      </c>
      <c r="F241" s="70" t="s">
        <v>327</v>
      </c>
      <c r="G241" s="44">
        <v>20</v>
      </c>
      <c r="H241" s="44">
        <v>0.75</v>
      </c>
      <c r="I241" s="44">
        <f t="shared" si="16"/>
        <v>15</v>
      </c>
    </row>
    <row r="242" ht="31.2" spans="1:9">
      <c r="A242" s="38">
        <v>9</v>
      </c>
      <c r="B242" s="75" t="s">
        <v>328</v>
      </c>
      <c r="C242" s="75" t="s">
        <v>329</v>
      </c>
      <c r="D242" s="75" t="s">
        <v>210</v>
      </c>
      <c r="E242" s="75">
        <v>2</v>
      </c>
      <c r="F242" s="119" t="s">
        <v>330</v>
      </c>
      <c r="G242" s="44">
        <v>49.8</v>
      </c>
      <c r="H242" s="44">
        <v>0.75</v>
      </c>
      <c r="I242" s="44">
        <f t="shared" si="16"/>
        <v>37.35</v>
      </c>
    </row>
    <row r="243" ht="31.2" spans="1:9">
      <c r="A243" s="38">
        <v>10</v>
      </c>
      <c r="B243" s="38" t="s">
        <v>49</v>
      </c>
      <c r="C243" s="38"/>
      <c r="D243" s="38"/>
      <c r="E243" s="38"/>
      <c r="F243" s="38"/>
      <c r="G243" s="44">
        <v>0.55</v>
      </c>
      <c r="H243" s="44"/>
      <c r="I243" s="44">
        <v>2.75</v>
      </c>
    </row>
    <row r="244" ht="23" customHeight="1" spans="1:9">
      <c r="A244" s="38" t="s">
        <v>23</v>
      </c>
      <c r="B244" s="38"/>
      <c r="C244" s="38"/>
      <c r="D244" s="38"/>
      <c r="E244" s="38"/>
      <c r="F244" s="38"/>
      <c r="G244" s="44"/>
      <c r="H244" s="44"/>
      <c r="I244" s="44">
        <f>SUBTOTAL(9,I234:I243)</f>
        <v>342.348</v>
      </c>
    </row>
    <row r="248" ht="30" customHeight="1" spans="1:9">
      <c r="A248" s="30" t="s">
        <v>491</v>
      </c>
      <c r="B248" s="31"/>
      <c r="C248" s="31"/>
      <c r="D248" s="31"/>
      <c r="E248" s="31"/>
      <c r="F248" s="31"/>
      <c r="G248" s="31"/>
      <c r="H248" s="31"/>
      <c r="I248" s="99"/>
    </row>
    <row r="249" spans="1:9">
      <c r="A249" s="33" t="s">
        <v>1</v>
      </c>
      <c r="B249" s="34" t="s">
        <v>2</v>
      </c>
      <c r="C249" s="35" t="s">
        <v>3</v>
      </c>
      <c r="D249" s="35" t="s">
        <v>4</v>
      </c>
      <c r="E249" s="35" t="s">
        <v>5</v>
      </c>
      <c r="F249" s="34" t="s">
        <v>6</v>
      </c>
      <c r="G249" s="49" t="s">
        <v>7</v>
      </c>
      <c r="H249" s="50" t="s">
        <v>8</v>
      </c>
      <c r="I249" s="62" t="s">
        <v>9</v>
      </c>
    </row>
    <row r="250" ht="31.2" spans="1:9">
      <c r="A250" s="38">
        <v>1</v>
      </c>
      <c r="B250" s="43" t="s">
        <v>474</v>
      </c>
      <c r="C250" s="43" t="s">
        <v>475</v>
      </c>
      <c r="D250" s="43" t="s">
        <v>142</v>
      </c>
      <c r="E250" s="43">
        <v>2</v>
      </c>
      <c r="F250" s="43" t="s">
        <v>476</v>
      </c>
      <c r="G250" s="44">
        <v>39.8</v>
      </c>
      <c r="H250" s="44">
        <v>0.75</v>
      </c>
      <c r="I250" s="44">
        <f t="shared" ref="I250:I258" si="17">G250*H250</f>
        <v>29.85</v>
      </c>
    </row>
    <row r="251" ht="31.2" spans="1:9">
      <c r="A251" s="38">
        <v>2</v>
      </c>
      <c r="B251" s="43" t="s">
        <v>477</v>
      </c>
      <c r="C251" s="43" t="s">
        <v>478</v>
      </c>
      <c r="D251" s="43" t="s">
        <v>142</v>
      </c>
      <c r="E251" s="43">
        <v>6</v>
      </c>
      <c r="F251" s="53" t="s">
        <v>479</v>
      </c>
      <c r="G251" s="44">
        <v>69.8</v>
      </c>
      <c r="H251" s="44">
        <v>0.75</v>
      </c>
      <c r="I251" s="44">
        <f t="shared" si="17"/>
        <v>52.35</v>
      </c>
    </row>
    <row r="252" ht="31.2" spans="1:9">
      <c r="A252" s="38">
        <v>3</v>
      </c>
      <c r="B252" s="43" t="s">
        <v>492</v>
      </c>
      <c r="C252" s="43" t="s">
        <v>487</v>
      </c>
      <c r="D252" s="43" t="s">
        <v>262</v>
      </c>
      <c r="E252" s="43">
        <v>4</v>
      </c>
      <c r="F252" s="116" t="s">
        <v>488</v>
      </c>
      <c r="G252" s="44">
        <v>49.8</v>
      </c>
      <c r="H252" s="44">
        <v>0.78</v>
      </c>
      <c r="I252" s="44">
        <f t="shared" si="17"/>
        <v>38.844</v>
      </c>
    </row>
    <row r="253" ht="31.2" spans="1:9">
      <c r="A253" s="38">
        <v>4</v>
      </c>
      <c r="B253" s="43" t="s">
        <v>489</v>
      </c>
      <c r="C253" s="43" t="s">
        <v>487</v>
      </c>
      <c r="D253" s="43" t="s">
        <v>262</v>
      </c>
      <c r="E253" s="43">
        <v>4</v>
      </c>
      <c r="F253" s="116" t="s">
        <v>490</v>
      </c>
      <c r="G253" s="44">
        <v>46.8</v>
      </c>
      <c r="H253" s="44">
        <v>0.78</v>
      </c>
      <c r="I253" s="44">
        <f t="shared" si="17"/>
        <v>36.504</v>
      </c>
    </row>
    <row r="254" ht="31.2" spans="1:9">
      <c r="A254" s="38">
        <v>5</v>
      </c>
      <c r="B254" s="43" t="s">
        <v>480</v>
      </c>
      <c r="C254" s="43" t="s">
        <v>481</v>
      </c>
      <c r="D254" s="43" t="s">
        <v>142</v>
      </c>
      <c r="E254" s="43">
        <v>2</v>
      </c>
      <c r="F254" s="43" t="s">
        <v>482</v>
      </c>
      <c r="G254" s="44">
        <v>79.8</v>
      </c>
      <c r="H254" s="44">
        <v>0.75</v>
      </c>
      <c r="I254" s="44">
        <f t="shared" si="17"/>
        <v>59.85</v>
      </c>
    </row>
    <row r="255" ht="31.2" spans="1:9">
      <c r="A255" s="38">
        <v>6</v>
      </c>
      <c r="B255" s="43" t="s">
        <v>483</v>
      </c>
      <c r="C255" s="43" t="s">
        <v>481</v>
      </c>
      <c r="D255" s="43" t="s">
        <v>142</v>
      </c>
      <c r="E255" s="43">
        <v>2</v>
      </c>
      <c r="F255" s="43" t="s">
        <v>484</v>
      </c>
      <c r="G255" s="44">
        <v>59.8</v>
      </c>
      <c r="H255" s="44">
        <v>0.75</v>
      </c>
      <c r="I255" s="44">
        <f t="shared" si="17"/>
        <v>44.85</v>
      </c>
    </row>
    <row r="256" ht="78" spans="1:9">
      <c r="A256" s="38">
        <v>7</v>
      </c>
      <c r="B256" s="43" t="s">
        <v>321</v>
      </c>
      <c r="C256" s="43" t="s">
        <v>322</v>
      </c>
      <c r="D256" s="43" t="s">
        <v>262</v>
      </c>
      <c r="E256" s="43">
        <v>2023</v>
      </c>
      <c r="F256" s="116" t="s">
        <v>323</v>
      </c>
      <c r="G256" s="44">
        <v>25</v>
      </c>
      <c r="H256" s="44">
        <v>1</v>
      </c>
      <c r="I256" s="44">
        <f t="shared" si="17"/>
        <v>25</v>
      </c>
    </row>
    <row r="257" ht="124.8" spans="1:9">
      <c r="A257" s="38">
        <v>8</v>
      </c>
      <c r="B257" s="43" t="s">
        <v>324</v>
      </c>
      <c r="C257" s="43" t="s">
        <v>325</v>
      </c>
      <c r="D257" s="43" t="s">
        <v>325</v>
      </c>
      <c r="E257" s="43" t="s">
        <v>326</v>
      </c>
      <c r="F257" s="70" t="s">
        <v>327</v>
      </c>
      <c r="G257" s="44">
        <v>20</v>
      </c>
      <c r="H257" s="44">
        <v>0.75</v>
      </c>
      <c r="I257" s="44">
        <f t="shared" si="17"/>
        <v>15</v>
      </c>
    </row>
    <row r="258" ht="31.2" spans="1:9">
      <c r="A258" s="38">
        <v>9</v>
      </c>
      <c r="B258" s="75" t="s">
        <v>328</v>
      </c>
      <c r="C258" s="75" t="s">
        <v>329</v>
      </c>
      <c r="D258" s="75" t="s">
        <v>210</v>
      </c>
      <c r="E258" s="75">
        <v>2</v>
      </c>
      <c r="F258" s="119" t="s">
        <v>330</v>
      </c>
      <c r="G258" s="44">
        <v>49.8</v>
      </c>
      <c r="H258" s="44">
        <v>0.75</v>
      </c>
      <c r="I258" s="44">
        <f t="shared" si="17"/>
        <v>37.35</v>
      </c>
    </row>
    <row r="259" ht="31.2" spans="1:9">
      <c r="A259" s="38">
        <v>10</v>
      </c>
      <c r="B259" s="38" t="s">
        <v>49</v>
      </c>
      <c r="C259" s="38"/>
      <c r="D259" s="38"/>
      <c r="E259" s="38"/>
      <c r="F259" s="38"/>
      <c r="G259" s="44">
        <v>0.55</v>
      </c>
      <c r="H259" s="44"/>
      <c r="I259" s="44">
        <v>2.75</v>
      </c>
    </row>
    <row r="260" ht="19" customHeight="1" spans="1:9">
      <c r="A260" s="38" t="s">
        <v>23</v>
      </c>
      <c r="B260" s="38"/>
      <c r="C260" s="38"/>
      <c r="D260" s="38"/>
      <c r="E260" s="38"/>
      <c r="F260" s="38"/>
      <c r="G260" s="44"/>
      <c r="H260" s="44"/>
      <c r="I260" s="44">
        <f>SUBTOTAL(9,I250:I259)</f>
        <v>342.348</v>
      </c>
    </row>
    <row r="264" ht="30" customHeight="1" spans="1:9">
      <c r="A264" s="30" t="s">
        <v>493</v>
      </c>
      <c r="B264" s="31"/>
      <c r="C264" s="31"/>
      <c r="D264" s="31"/>
      <c r="E264" s="31"/>
      <c r="F264" s="31"/>
      <c r="G264" s="31"/>
      <c r="H264" s="31"/>
      <c r="I264" s="99"/>
    </row>
    <row r="265" spans="1:9">
      <c r="A265" s="33" t="s">
        <v>1</v>
      </c>
      <c r="B265" s="34" t="s">
        <v>2</v>
      </c>
      <c r="C265" s="35" t="s">
        <v>3</v>
      </c>
      <c r="D265" s="35" t="s">
        <v>4</v>
      </c>
      <c r="E265" s="35" t="s">
        <v>5</v>
      </c>
      <c r="F265" s="34" t="s">
        <v>6</v>
      </c>
      <c r="G265" s="49" t="s">
        <v>7</v>
      </c>
      <c r="H265" s="50" t="s">
        <v>8</v>
      </c>
      <c r="I265" s="62" t="s">
        <v>9</v>
      </c>
    </row>
    <row r="266" ht="46.8" spans="1:9">
      <c r="A266" s="38">
        <v>1</v>
      </c>
      <c r="B266" s="43" t="s">
        <v>494</v>
      </c>
      <c r="C266" s="43" t="s">
        <v>495</v>
      </c>
      <c r="D266" s="43" t="s">
        <v>496</v>
      </c>
      <c r="E266" s="43">
        <v>3</v>
      </c>
      <c r="F266" s="53" t="s">
        <v>497</v>
      </c>
      <c r="G266" s="44">
        <v>26</v>
      </c>
      <c r="H266" s="44">
        <v>0.75</v>
      </c>
      <c r="I266" s="44">
        <f t="shared" ref="I266:I271" si="18">G266*H266</f>
        <v>19.5</v>
      </c>
    </row>
    <row r="267" ht="46.8" spans="1:9">
      <c r="A267" s="38">
        <v>2</v>
      </c>
      <c r="B267" s="39" t="s">
        <v>498</v>
      </c>
      <c r="C267" s="39" t="s">
        <v>499</v>
      </c>
      <c r="D267" s="39" t="s">
        <v>290</v>
      </c>
      <c r="E267" s="39">
        <v>1</v>
      </c>
      <c r="F267" s="117" t="s">
        <v>500</v>
      </c>
      <c r="G267" s="44">
        <v>78</v>
      </c>
      <c r="H267" s="44">
        <v>0.78</v>
      </c>
      <c r="I267" s="44">
        <f t="shared" si="18"/>
        <v>60.84</v>
      </c>
    </row>
    <row r="268" ht="46.8" spans="1:9">
      <c r="A268" s="38">
        <v>3</v>
      </c>
      <c r="B268" s="39" t="s">
        <v>501</v>
      </c>
      <c r="C268" s="39" t="s">
        <v>502</v>
      </c>
      <c r="D268" s="39" t="s">
        <v>290</v>
      </c>
      <c r="E268" s="39">
        <v>1</v>
      </c>
      <c r="F268" s="117" t="s">
        <v>503</v>
      </c>
      <c r="G268" s="44">
        <v>78</v>
      </c>
      <c r="H268" s="44">
        <v>0.78</v>
      </c>
      <c r="I268" s="44">
        <f t="shared" si="18"/>
        <v>60.84</v>
      </c>
    </row>
    <row r="269" ht="78" spans="1:9">
      <c r="A269" s="38">
        <v>4</v>
      </c>
      <c r="B269" s="43" t="s">
        <v>321</v>
      </c>
      <c r="C269" s="43" t="s">
        <v>322</v>
      </c>
      <c r="D269" s="43" t="s">
        <v>262</v>
      </c>
      <c r="E269" s="43">
        <v>2023</v>
      </c>
      <c r="F269" s="116" t="s">
        <v>323</v>
      </c>
      <c r="G269" s="44">
        <v>25</v>
      </c>
      <c r="H269" s="44">
        <v>1</v>
      </c>
      <c r="I269" s="44">
        <f t="shared" si="18"/>
        <v>25</v>
      </c>
    </row>
    <row r="270" ht="124.8" spans="1:9">
      <c r="A270" s="38">
        <v>5</v>
      </c>
      <c r="B270" s="43" t="s">
        <v>324</v>
      </c>
      <c r="C270" s="43" t="s">
        <v>325</v>
      </c>
      <c r="D270" s="43" t="s">
        <v>325</v>
      </c>
      <c r="E270" s="43" t="s">
        <v>326</v>
      </c>
      <c r="F270" s="70" t="s">
        <v>327</v>
      </c>
      <c r="G270" s="44">
        <v>20</v>
      </c>
      <c r="H270" s="44">
        <v>0.75</v>
      </c>
      <c r="I270" s="44">
        <f t="shared" si="18"/>
        <v>15</v>
      </c>
    </row>
    <row r="271" ht="31.2" spans="1:9">
      <c r="A271" s="38">
        <v>6</v>
      </c>
      <c r="B271" s="75" t="s">
        <v>328</v>
      </c>
      <c r="C271" s="75" t="s">
        <v>329</v>
      </c>
      <c r="D271" s="75" t="s">
        <v>210</v>
      </c>
      <c r="E271" s="75">
        <v>2</v>
      </c>
      <c r="F271" s="119" t="s">
        <v>330</v>
      </c>
      <c r="G271" s="44">
        <v>49.8</v>
      </c>
      <c r="H271" s="44">
        <v>0.75</v>
      </c>
      <c r="I271" s="44">
        <f t="shared" si="18"/>
        <v>37.35</v>
      </c>
    </row>
    <row r="272" ht="28" customHeight="1" spans="1:9">
      <c r="A272" s="38" t="s">
        <v>23</v>
      </c>
      <c r="B272" s="38"/>
      <c r="C272" s="38"/>
      <c r="D272" s="38"/>
      <c r="E272" s="38"/>
      <c r="F272" s="38"/>
      <c r="G272" s="44"/>
      <c r="H272" s="44"/>
      <c r="I272" s="44">
        <f>SUBTOTAL(9,I266:I271)</f>
        <v>218.53</v>
      </c>
    </row>
    <row r="276" ht="30" customHeight="1" spans="1:9">
      <c r="A276" s="30" t="s">
        <v>504</v>
      </c>
      <c r="B276" s="31"/>
      <c r="C276" s="31"/>
      <c r="D276" s="31"/>
      <c r="E276" s="31"/>
      <c r="F276" s="31"/>
      <c r="G276" s="31"/>
      <c r="H276" s="31"/>
      <c r="I276" s="99"/>
    </row>
    <row r="277" spans="1:9">
      <c r="A277" s="33" t="s">
        <v>1</v>
      </c>
      <c r="B277" s="34" t="s">
        <v>2</v>
      </c>
      <c r="C277" s="35" t="s">
        <v>3</v>
      </c>
      <c r="D277" s="35" t="s">
        <v>4</v>
      </c>
      <c r="E277" s="35" t="s">
        <v>5</v>
      </c>
      <c r="F277" s="34" t="s">
        <v>6</v>
      </c>
      <c r="G277" s="49" t="s">
        <v>7</v>
      </c>
      <c r="H277" s="50" t="s">
        <v>8</v>
      </c>
      <c r="I277" s="62" t="s">
        <v>9</v>
      </c>
    </row>
    <row r="278" ht="31.2" spans="1:9">
      <c r="A278" s="38">
        <v>1</v>
      </c>
      <c r="B278" s="39" t="s">
        <v>505</v>
      </c>
      <c r="C278" s="39" t="s">
        <v>506</v>
      </c>
      <c r="D278" s="39" t="s">
        <v>12</v>
      </c>
      <c r="E278" s="43">
        <v>8</v>
      </c>
      <c r="F278" s="117" t="s">
        <v>507</v>
      </c>
      <c r="G278" s="44">
        <v>68</v>
      </c>
      <c r="H278" s="44">
        <v>0.75</v>
      </c>
      <c r="I278" s="44">
        <f t="shared" ref="I278:I283" si="19">G278*H278</f>
        <v>51</v>
      </c>
    </row>
    <row r="279" ht="31.2" spans="1:9">
      <c r="A279" s="38">
        <v>2</v>
      </c>
      <c r="B279" s="39" t="s">
        <v>508</v>
      </c>
      <c r="C279" s="39" t="s">
        <v>509</v>
      </c>
      <c r="D279" s="39" t="s">
        <v>12</v>
      </c>
      <c r="E279" s="43">
        <v>8</v>
      </c>
      <c r="F279" s="117" t="s">
        <v>510</v>
      </c>
      <c r="G279" s="44">
        <v>82</v>
      </c>
      <c r="H279" s="44">
        <v>0.75</v>
      </c>
      <c r="I279" s="44">
        <f t="shared" si="19"/>
        <v>61.5</v>
      </c>
    </row>
    <row r="280" ht="31.2" spans="1:9">
      <c r="A280" s="38">
        <v>3</v>
      </c>
      <c r="B280" s="39" t="s">
        <v>511</v>
      </c>
      <c r="C280" s="39" t="s">
        <v>512</v>
      </c>
      <c r="D280" s="39" t="s">
        <v>513</v>
      </c>
      <c r="E280" s="43">
        <v>1</v>
      </c>
      <c r="F280" s="117" t="s">
        <v>514</v>
      </c>
      <c r="G280" s="44">
        <v>32</v>
      </c>
      <c r="H280" s="44">
        <v>0.75</v>
      </c>
      <c r="I280" s="44">
        <f t="shared" si="19"/>
        <v>24</v>
      </c>
    </row>
    <row r="281" ht="31.2" spans="1:9">
      <c r="A281" s="38">
        <v>4</v>
      </c>
      <c r="B281" s="39" t="s">
        <v>298</v>
      </c>
      <c r="C281" s="39" t="s">
        <v>515</v>
      </c>
      <c r="D281" s="52" t="s">
        <v>12</v>
      </c>
      <c r="E281" s="39">
        <v>9</v>
      </c>
      <c r="F281" s="117" t="s">
        <v>516</v>
      </c>
      <c r="G281" s="44">
        <v>99</v>
      </c>
      <c r="H281" s="44">
        <v>0.75</v>
      </c>
      <c r="I281" s="44">
        <f t="shared" si="19"/>
        <v>74.25</v>
      </c>
    </row>
    <row r="282" ht="31.2" spans="1:9">
      <c r="A282" s="38">
        <v>5</v>
      </c>
      <c r="B282" s="52" t="s">
        <v>517</v>
      </c>
      <c r="C282" s="52" t="s">
        <v>518</v>
      </c>
      <c r="D282" s="52" t="s">
        <v>210</v>
      </c>
      <c r="E282" s="52">
        <v>1</v>
      </c>
      <c r="F282" s="117" t="s">
        <v>316</v>
      </c>
      <c r="G282" s="44">
        <v>59</v>
      </c>
      <c r="H282" s="44">
        <v>0.75</v>
      </c>
      <c r="I282" s="44">
        <f t="shared" si="19"/>
        <v>44.25</v>
      </c>
    </row>
    <row r="283" ht="31.2" spans="1:9">
      <c r="A283" s="38">
        <v>6</v>
      </c>
      <c r="B283" s="39" t="s">
        <v>519</v>
      </c>
      <c r="C283" s="39" t="s">
        <v>520</v>
      </c>
      <c r="D283" s="39" t="s">
        <v>12</v>
      </c>
      <c r="E283" s="43">
        <v>9</v>
      </c>
      <c r="F283" s="117" t="s">
        <v>521</v>
      </c>
      <c r="G283" s="44">
        <v>98</v>
      </c>
      <c r="H283" s="44">
        <v>0.75</v>
      </c>
      <c r="I283" s="44">
        <f t="shared" si="19"/>
        <v>73.5</v>
      </c>
    </row>
    <row r="284" ht="31.2" spans="1:9">
      <c r="A284" s="38">
        <v>7</v>
      </c>
      <c r="B284" s="43" t="s">
        <v>522</v>
      </c>
      <c r="C284" s="101" t="s">
        <v>91</v>
      </c>
      <c r="D284" s="101" t="s">
        <v>91</v>
      </c>
      <c r="E284" s="101" t="s">
        <v>91</v>
      </c>
      <c r="F284" s="43" t="s">
        <v>91</v>
      </c>
      <c r="G284" s="44"/>
      <c r="H284" s="44"/>
      <c r="I284" s="44">
        <v>4.2</v>
      </c>
    </row>
    <row r="285" ht="46.8" spans="1:9">
      <c r="A285" s="38">
        <v>8</v>
      </c>
      <c r="B285" s="43" t="s">
        <v>523</v>
      </c>
      <c r="C285" s="43" t="s">
        <v>524</v>
      </c>
      <c r="D285" s="43" t="s">
        <v>128</v>
      </c>
      <c r="E285" s="43">
        <v>5</v>
      </c>
      <c r="F285" s="116" t="s">
        <v>525</v>
      </c>
      <c r="G285" s="44">
        <v>45</v>
      </c>
      <c r="H285" s="44">
        <v>0.75</v>
      </c>
      <c r="I285" s="44">
        <f t="shared" ref="I285:I288" si="20">G285*H285</f>
        <v>33.75</v>
      </c>
    </row>
    <row r="286" ht="78" spans="1:9">
      <c r="A286" s="38">
        <v>9</v>
      </c>
      <c r="B286" s="43" t="s">
        <v>321</v>
      </c>
      <c r="C286" s="43" t="s">
        <v>322</v>
      </c>
      <c r="D286" s="43" t="s">
        <v>262</v>
      </c>
      <c r="E286" s="43">
        <v>2023</v>
      </c>
      <c r="F286" s="116" t="s">
        <v>323</v>
      </c>
      <c r="G286" s="44">
        <v>25</v>
      </c>
      <c r="H286" s="44">
        <v>1</v>
      </c>
      <c r="I286" s="44">
        <f t="shared" si="20"/>
        <v>25</v>
      </c>
    </row>
    <row r="287" ht="124.8" spans="1:9">
      <c r="A287" s="38">
        <v>10</v>
      </c>
      <c r="B287" s="43" t="s">
        <v>324</v>
      </c>
      <c r="C287" s="43" t="s">
        <v>325</v>
      </c>
      <c r="D287" s="43" t="s">
        <v>325</v>
      </c>
      <c r="E287" s="43" t="s">
        <v>326</v>
      </c>
      <c r="F287" s="70" t="s">
        <v>327</v>
      </c>
      <c r="G287" s="44">
        <v>20</v>
      </c>
      <c r="H287" s="44">
        <v>0.75</v>
      </c>
      <c r="I287" s="44">
        <f t="shared" si="20"/>
        <v>15</v>
      </c>
    </row>
    <row r="288" ht="31.2" spans="1:9">
      <c r="A288" s="38">
        <v>11</v>
      </c>
      <c r="B288" s="75" t="s">
        <v>328</v>
      </c>
      <c r="C288" s="75" t="s">
        <v>329</v>
      </c>
      <c r="D288" s="75" t="s">
        <v>210</v>
      </c>
      <c r="E288" s="75">
        <v>2</v>
      </c>
      <c r="F288" s="119" t="s">
        <v>330</v>
      </c>
      <c r="G288" s="44">
        <v>49.8</v>
      </c>
      <c r="H288" s="44">
        <v>0.75</v>
      </c>
      <c r="I288" s="44">
        <f t="shared" si="20"/>
        <v>37.35</v>
      </c>
    </row>
    <row r="289" ht="31.2" spans="1:9">
      <c r="A289" s="38">
        <v>12</v>
      </c>
      <c r="B289" s="38" t="s">
        <v>49</v>
      </c>
      <c r="C289" s="38"/>
      <c r="D289" s="38"/>
      <c r="E289" s="38"/>
      <c r="F289" s="38"/>
      <c r="G289" s="44">
        <v>0.55</v>
      </c>
      <c r="H289" s="44"/>
      <c r="I289" s="44">
        <v>2.75</v>
      </c>
    </row>
    <row r="290" ht="26" customHeight="1" spans="1:9">
      <c r="A290" s="38" t="s">
        <v>23</v>
      </c>
      <c r="B290" s="38"/>
      <c r="C290" s="38"/>
      <c r="D290" s="38"/>
      <c r="E290" s="38"/>
      <c r="F290" s="38"/>
      <c r="G290" s="44"/>
      <c r="H290" s="44"/>
      <c r="I290" s="44">
        <f>SUBTOTAL(9,I278:I289)</f>
        <v>446.55</v>
      </c>
    </row>
    <row r="293" ht="30" customHeight="1" spans="1:9">
      <c r="A293" s="30" t="s">
        <v>526</v>
      </c>
      <c r="B293" s="31"/>
      <c r="C293" s="31"/>
      <c r="D293" s="31"/>
      <c r="E293" s="31"/>
      <c r="F293" s="31"/>
      <c r="G293" s="31"/>
      <c r="H293" s="31"/>
      <c r="I293" s="99"/>
    </row>
    <row r="294" spans="1:9">
      <c r="A294" s="33" t="s">
        <v>1</v>
      </c>
      <c r="B294" s="34" t="s">
        <v>2</v>
      </c>
      <c r="C294" s="35" t="s">
        <v>3</v>
      </c>
      <c r="D294" s="35" t="s">
        <v>4</v>
      </c>
      <c r="E294" s="35" t="s">
        <v>5</v>
      </c>
      <c r="F294" s="34" t="s">
        <v>6</v>
      </c>
      <c r="G294" s="49" t="s">
        <v>7</v>
      </c>
      <c r="H294" s="50" t="s">
        <v>8</v>
      </c>
      <c r="I294" s="62" t="s">
        <v>9</v>
      </c>
    </row>
    <row r="295" ht="31.2" spans="1:9">
      <c r="A295" s="38">
        <v>1</v>
      </c>
      <c r="B295" s="39" t="s">
        <v>505</v>
      </c>
      <c r="C295" s="39" t="s">
        <v>506</v>
      </c>
      <c r="D295" s="39" t="s">
        <v>12</v>
      </c>
      <c r="E295" s="43">
        <v>8</v>
      </c>
      <c r="F295" s="117" t="s">
        <v>507</v>
      </c>
      <c r="G295" s="44">
        <v>68</v>
      </c>
      <c r="H295" s="44">
        <v>0.75</v>
      </c>
      <c r="I295" s="44">
        <f t="shared" ref="I295:I299" si="21">G295*H295</f>
        <v>51</v>
      </c>
    </row>
    <row r="296" ht="31.2" spans="1:9">
      <c r="A296" s="38">
        <v>2</v>
      </c>
      <c r="B296" s="39" t="s">
        <v>508</v>
      </c>
      <c r="C296" s="39" t="s">
        <v>509</v>
      </c>
      <c r="D296" s="39" t="s">
        <v>12</v>
      </c>
      <c r="E296" s="43">
        <v>8</v>
      </c>
      <c r="F296" s="117" t="s">
        <v>510</v>
      </c>
      <c r="G296" s="44">
        <v>82</v>
      </c>
      <c r="H296" s="44">
        <v>0.75</v>
      </c>
      <c r="I296" s="44">
        <f t="shared" si="21"/>
        <v>61.5</v>
      </c>
    </row>
    <row r="297" ht="31.2" spans="1:9">
      <c r="A297" s="38">
        <v>3</v>
      </c>
      <c r="B297" s="39" t="s">
        <v>511</v>
      </c>
      <c r="C297" s="39" t="s">
        <v>512</v>
      </c>
      <c r="D297" s="39" t="s">
        <v>513</v>
      </c>
      <c r="E297" s="43">
        <v>1</v>
      </c>
      <c r="F297" s="117" t="s">
        <v>514</v>
      </c>
      <c r="G297" s="44">
        <v>32</v>
      </c>
      <c r="H297" s="44">
        <v>0.75</v>
      </c>
      <c r="I297" s="44">
        <f t="shared" si="21"/>
        <v>24</v>
      </c>
    </row>
    <row r="298" ht="31.2" spans="1:9">
      <c r="A298" s="38">
        <v>4</v>
      </c>
      <c r="B298" s="39" t="s">
        <v>298</v>
      </c>
      <c r="C298" s="39" t="s">
        <v>515</v>
      </c>
      <c r="D298" s="52" t="s">
        <v>12</v>
      </c>
      <c r="E298" s="39">
        <v>9</v>
      </c>
      <c r="F298" s="117" t="s">
        <v>516</v>
      </c>
      <c r="G298" s="44">
        <v>99</v>
      </c>
      <c r="H298" s="44">
        <v>0.75</v>
      </c>
      <c r="I298" s="44">
        <f t="shared" si="21"/>
        <v>74.25</v>
      </c>
    </row>
    <row r="299" ht="31.2" spans="1:9">
      <c r="A299" s="38">
        <v>5</v>
      </c>
      <c r="B299" s="52" t="s">
        <v>517</v>
      </c>
      <c r="C299" s="52" t="s">
        <v>518</v>
      </c>
      <c r="D299" s="52" t="s">
        <v>210</v>
      </c>
      <c r="E299" s="52">
        <v>1</v>
      </c>
      <c r="F299" s="117" t="s">
        <v>316</v>
      </c>
      <c r="G299" s="44">
        <v>59</v>
      </c>
      <c r="H299" s="44">
        <v>0.75</v>
      </c>
      <c r="I299" s="44">
        <f t="shared" si="21"/>
        <v>44.25</v>
      </c>
    </row>
    <row r="300" ht="31.2" spans="1:9">
      <c r="A300" s="38">
        <v>6</v>
      </c>
      <c r="B300" s="43" t="s">
        <v>522</v>
      </c>
      <c r="C300" s="101" t="s">
        <v>91</v>
      </c>
      <c r="D300" s="101" t="s">
        <v>91</v>
      </c>
      <c r="E300" s="101" t="s">
        <v>91</v>
      </c>
      <c r="F300" s="43" t="s">
        <v>91</v>
      </c>
      <c r="G300" s="44"/>
      <c r="I300" s="44">
        <v>4.2</v>
      </c>
    </row>
    <row r="301" ht="46.8" spans="1:9">
      <c r="A301" s="38">
        <v>7</v>
      </c>
      <c r="B301" s="39" t="s">
        <v>523</v>
      </c>
      <c r="C301" s="39" t="s">
        <v>524</v>
      </c>
      <c r="D301" s="39" t="s">
        <v>128</v>
      </c>
      <c r="E301" s="43">
        <v>5</v>
      </c>
      <c r="F301" s="117" t="s">
        <v>525</v>
      </c>
      <c r="G301" s="44">
        <v>45</v>
      </c>
      <c r="H301" s="44">
        <v>0.75</v>
      </c>
      <c r="I301" s="44">
        <f t="shared" ref="I301:I305" si="22">G301*H301</f>
        <v>33.75</v>
      </c>
    </row>
    <row r="302" ht="31.2" spans="1:9">
      <c r="A302" s="38">
        <v>8</v>
      </c>
      <c r="B302" s="39" t="s">
        <v>519</v>
      </c>
      <c r="C302" s="39" t="s">
        <v>520</v>
      </c>
      <c r="D302" s="39" t="s">
        <v>12</v>
      </c>
      <c r="E302" s="43">
        <v>9</v>
      </c>
      <c r="F302" s="117" t="s">
        <v>521</v>
      </c>
      <c r="G302" s="44">
        <v>98</v>
      </c>
      <c r="H302" s="44">
        <v>0.75</v>
      </c>
      <c r="I302" s="44">
        <f t="shared" si="22"/>
        <v>73.5</v>
      </c>
    </row>
    <row r="303" ht="78" spans="1:9">
      <c r="A303" s="38">
        <v>9</v>
      </c>
      <c r="B303" s="43" t="s">
        <v>321</v>
      </c>
      <c r="C303" s="43" t="s">
        <v>322</v>
      </c>
      <c r="D303" s="43" t="s">
        <v>262</v>
      </c>
      <c r="E303" s="43">
        <v>2023</v>
      </c>
      <c r="F303" s="116" t="s">
        <v>323</v>
      </c>
      <c r="G303" s="44">
        <v>25</v>
      </c>
      <c r="H303" s="44">
        <v>1</v>
      </c>
      <c r="I303" s="44">
        <f t="shared" si="22"/>
        <v>25</v>
      </c>
    </row>
    <row r="304" ht="124.8" spans="1:9">
      <c r="A304" s="38">
        <v>10</v>
      </c>
      <c r="B304" s="43" t="s">
        <v>324</v>
      </c>
      <c r="C304" s="43" t="s">
        <v>325</v>
      </c>
      <c r="D304" s="43" t="s">
        <v>325</v>
      </c>
      <c r="E304" s="43" t="s">
        <v>326</v>
      </c>
      <c r="F304" s="70" t="s">
        <v>327</v>
      </c>
      <c r="G304" s="44">
        <v>20</v>
      </c>
      <c r="H304" s="44">
        <v>0.75</v>
      </c>
      <c r="I304" s="44">
        <f t="shared" si="22"/>
        <v>15</v>
      </c>
    </row>
    <row r="305" ht="31.2" spans="1:9">
      <c r="A305" s="38">
        <v>11</v>
      </c>
      <c r="B305" s="75" t="s">
        <v>328</v>
      </c>
      <c r="C305" s="75" t="s">
        <v>329</v>
      </c>
      <c r="D305" s="75" t="s">
        <v>210</v>
      </c>
      <c r="E305" s="75">
        <v>2</v>
      </c>
      <c r="F305" s="119" t="s">
        <v>330</v>
      </c>
      <c r="G305" s="44">
        <v>49.8</v>
      </c>
      <c r="H305" s="44">
        <v>0.75</v>
      </c>
      <c r="I305" s="44">
        <f t="shared" si="22"/>
        <v>37.35</v>
      </c>
    </row>
    <row r="306" ht="31.2" spans="1:9">
      <c r="A306" s="38">
        <v>12</v>
      </c>
      <c r="B306" s="38" t="s">
        <v>49</v>
      </c>
      <c r="C306" s="38"/>
      <c r="D306" s="38"/>
      <c r="E306" s="38"/>
      <c r="F306" s="38"/>
      <c r="G306" s="44">
        <v>0.55</v>
      </c>
      <c r="H306" s="44"/>
      <c r="I306" s="44">
        <v>2.75</v>
      </c>
    </row>
    <row r="307" ht="22" customHeight="1" spans="1:9">
      <c r="A307" s="38" t="s">
        <v>23</v>
      </c>
      <c r="B307" s="38"/>
      <c r="C307" s="38"/>
      <c r="D307" s="38"/>
      <c r="E307" s="38"/>
      <c r="F307" s="38"/>
      <c r="G307" s="44"/>
      <c r="H307" s="44"/>
      <c r="I307" s="44">
        <f>SUBTOTAL(9,I295:I306)</f>
        <v>446.55</v>
      </c>
    </row>
    <row r="310" ht="25" customHeight="1" spans="8:8">
      <c r="H310" s="94"/>
    </row>
    <row r="311" ht="25" customHeight="1" spans="1:9">
      <c r="A311" s="30" t="s">
        <v>527</v>
      </c>
      <c r="B311" s="31"/>
      <c r="C311" s="31"/>
      <c r="D311" s="31"/>
      <c r="E311" s="31"/>
      <c r="F311" s="31"/>
      <c r="G311" s="31"/>
      <c r="H311" s="31"/>
      <c r="I311" s="99"/>
    </row>
    <row r="312" s="23" customFormat="1" spans="1:9">
      <c r="A312" s="33" t="s">
        <v>1</v>
      </c>
      <c r="B312" s="34" t="s">
        <v>2</v>
      </c>
      <c r="C312" s="35" t="s">
        <v>3</v>
      </c>
      <c r="D312" s="35" t="s">
        <v>4</v>
      </c>
      <c r="E312" s="35" t="s">
        <v>5</v>
      </c>
      <c r="F312" s="34" t="s">
        <v>6</v>
      </c>
      <c r="G312" s="49" t="s">
        <v>7</v>
      </c>
      <c r="H312" s="50" t="s">
        <v>8</v>
      </c>
      <c r="I312" s="62" t="s">
        <v>9</v>
      </c>
    </row>
    <row r="313" ht="46.8" spans="1:9">
      <c r="A313" s="38">
        <v>1</v>
      </c>
      <c r="B313" s="39" t="s">
        <v>528</v>
      </c>
      <c r="C313" s="39" t="s">
        <v>529</v>
      </c>
      <c r="D313" s="39" t="s">
        <v>530</v>
      </c>
      <c r="E313" s="39" t="s">
        <v>56</v>
      </c>
      <c r="F313" s="117" t="s">
        <v>531</v>
      </c>
      <c r="G313" s="44">
        <v>51.4</v>
      </c>
      <c r="H313" s="44">
        <v>0.78</v>
      </c>
      <c r="I313" s="44">
        <f t="shared" ref="I313:I320" si="23">G313*H313</f>
        <v>40.092</v>
      </c>
    </row>
    <row r="314" ht="31.2" spans="1:9">
      <c r="A314" s="38">
        <v>2</v>
      </c>
      <c r="B314" s="39" t="s">
        <v>532</v>
      </c>
      <c r="C314" s="39" t="s">
        <v>533</v>
      </c>
      <c r="D314" s="39" t="s">
        <v>262</v>
      </c>
      <c r="E314" s="39" t="s">
        <v>56</v>
      </c>
      <c r="F314" s="117" t="s">
        <v>534</v>
      </c>
      <c r="G314" s="44">
        <v>56</v>
      </c>
      <c r="H314" s="44">
        <v>0.78</v>
      </c>
      <c r="I314" s="44">
        <f t="shared" si="23"/>
        <v>43.68</v>
      </c>
    </row>
    <row r="315" ht="31.2" spans="1:9">
      <c r="A315" s="38">
        <v>3</v>
      </c>
      <c r="B315" s="39" t="s">
        <v>535</v>
      </c>
      <c r="C315" s="39" t="s">
        <v>536</v>
      </c>
      <c r="D315" s="39" t="s">
        <v>267</v>
      </c>
      <c r="E315" s="39" t="s">
        <v>172</v>
      </c>
      <c r="F315" s="117" t="s">
        <v>537</v>
      </c>
      <c r="G315" s="44">
        <v>59.8</v>
      </c>
      <c r="H315" s="44">
        <v>0.75</v>
      </c>
      <c r="I315" s="44">
        <f t="shared" si="23"/>
        <v>44.85</v>
      </c>
    </row>
    <row r="316" ht="31.2" spans="1:9">
      <c r="A316" s="38">
        <v>4</v>
      </c>
      <c r="B316" s="39" t="s">
        <v>538</v>
      </c>
      <c r="C316" s="39" t="s">
        <v>539</v>
      </c>
      <c r="D316" s="39" t="s">
        <v>262</v>
      </c>
      <c r="E316" s="39" t="s">
        <v>237</v>
      </c>
      <c r="F316" s="117" t="s">
        <v>540</v>
      </c>
      <c r="G316" s="44">
        <v>51</v>
      </c>
      <c r="H316" s="44">
        <v>0.78</v>
      </c>
      <c r="I316" s="44">
        <f t="shared" si="23"/>
        <v>39.78</v>
      </c>
    </row>
    <row r="317" ht="31.2" spans="1:9">
      <c r="A317" s="38">
        <v>5</v>
      </c>
      <c r="B317" s="39" t="s">
        <v>541</v>
      </c>
      <c r="C317" s="39" t="s">
        <v>542</v>
      </c>
      <c r="D317" s="39" t="s">
        <v>262</v>
      </c>
      <c r="E317" s="39" t="s">
        <v>237</v>
      </c>
      <c r="F317" s="117" t="s">
        <v>543</v>
      </c>
      <c r="G317" s="44">
        <v>73</v>
      </c>
      <c r="H317" s="44">
        <v>0.78</v>
      </c>
      <c r="I317" s="44">
        <f t="shared" si="23"/>
        <v>56.94</v>
      </c>
    </row>
    <row r="318" ht="78" spans="1:9">
      <c r="A318" s="38">
        <v>6</v>
      </c>
      <c r="B318" s="43" t="s">
        <v>321</v>
      </c>
      <c r="C318" s="43" t="s">
        <v>322</v>
      </c>
      <c r="D318" s="43" t="s">
        <v>262</v>
      </c>
      <c r="E318" s="43">
        <v>2023</v>
      </c>
      <c r="F318" s="116" t="s">
        <v>323</v>
      </c>
      <c r="G318" s="44">
        <v>25</v>
      </c>
      <c r="H318" s="44">
        <v>1</v>
      </c>
      <c r="I318" s="44">
        <f t="shared" si="23"/>
        <v>25</v>
      </c>
    </row>
    <row r="319" ht="124.8" spans="1:9">
      <c r="A319" s="38">
        <v>7</v>
      </c>
      <c r="B319" s="43" t="s">
        <v>324</v>
      </c>
      <c r="C319" s="43" t="s">
        <v>325</v>
      </c>
      <c r="D319" s="43" t="s">
        <v>325</v>
      </c>
      <c r="E319" s="43" t="s">
        <v>326</v>
      </c>
      <c r="F319" s="70" t="s">
        <v>327</v>
      </c>
      <c r="G319" s="44">
        <v>20</v>
      </c>
      <c r="H319" s="44">
        <v>0.75</v>
      </c>
      <c r="I319" s="44">
        <f t="shared" si="23"/>
        <v>15</v>
      </c>
    </row>
    <row r="320" ht="31.2" spans="1:9">
      <c r="A320" s="38">
        <v>8</v>
      </c>
      <c r="B320" s="75" t="s">
        <v>328</v>
      </c>
      <c r="C320" s="75" t="s">
        <v>329</v>
      </c>
      <c r="D320" s="75" t="s">
        <v>210</v>
      </c>
      <c r="E320" s="75">
        <v>2</v>
      </c>
      <c r="F320" s="119" t="s">
        <v>330</v>
      </c>
      <c r="G320" s="44">
        <v>49.8</v>
      </c>
      <c r="H320" s="44">
        <v>0.75</v>
      </c>
      <c r="I320" s="44">
        <f t="shared" si="23"/>
        <v>37.35</v>
      </c>
    </row>
    <row r="321" ht="31.2" spans="1:9">
      <c r="A321" s="38">
        <v>9</v>
      </c>
      <c r="B321" s="38" t="s">
        <v>49</v>
      </c>
      <c r="C321" s="38"/>
      <c r="D321" s="38"/>
      <c r="E321" s="38"/>
      <c r="F321" s="38"/>
      <c r="G321" s="44">
        <v>0.55</v>
      </c>
      <c r="H321" s="44"/>
      <c r="I321" s="44">
        <v>2.75</v>
      </c>
    </row>
    <row r="322" ht="24" customHeight="1" spans="1:9">
      <c r="A322" s="38" t="s">
        <v>23</v>
      </c>
      <c r="B322" s="38"/>
      <c r="C322" s="38"/>
      <c r="D322" s="38"/>
      <c r="E322" s="38"/>
      <c r="F322" s="38"/>
      <c r="G322" s="44"/>
      <c r="H322" s="44"/>
      <c r="I322" s="44">
        <f>SUBTOTAL(9,I313:I321)</f>
        <v>305.442</v>
      </c>
    </row>
    <row r="324" ht="25" customHeight="1" spans="8:8">
      <c r="H324" s="94"/>
    </row>
    <row r="325" ht="25" customHeight="1" spans="1:9">
      <c r="A325" s="30" t="s">
        <v>544</v>
      </c>
      <c r="B325" s="31"/>
      <c r="C325" s="31"/>
      <c r="D325" s="31"/>
      <c r="E325" s="31"/>
      <c r="F325" s="31"/>
      <c r="G325" s="31"/>
      <c r="H325" s="31"/>
      <c r="I325" s="99"/>
    </row>
    <row r="326" s="23" customFormat="1" spans="1:9">
      <c r="A326" s="33" t="s">
        <v>1</v>
      </c>
      <c r="B326" s="34" t="s">
        <v>2</v>
      </c>
      <c r="C326" s="35" t="s">
        <v>3</v>
      </c>
      <c r="D326" s="35" t="s">
        <v>4</v>
      </c>
      <c r="E326" s="35" t="s">
        <v>5</v>
      </c>
      <c r="F326" s="34" t="s">
        <v>6</v>
      </c>
      <c r="G326" s="49" t="s">
        <v>7</v>
      </c>
      <c r="H326" s="50" t="s">
        <v>8</v>
      </c>
      <c r="I326" s="62" t="s">
        <v>9</v>
      </c>
    </row>
    <row r="327" ht="31.2" spans="1:9">
      <c r="A327" s="38">
        <v>1</v>
      </c>
      <c r="B327" s="43" t="s">
        <v>545</v>
      </c>
      <c r="C327" s="43" t="s">
        <v>546</v>
      </c>
      <c r="D327" s="43" t="s">
        <v>12</v>
      </c>
      <c r="E327" s="43">
        <v>8</v>
      </c>
      <c r="F327" s="43" t="s">
        <v>547</v>
      </c>
      <c r="G327" s="44">
        <v>76</v>
      </c>
      <c r="H327" s="44">
        <v>0.75</v>
      </c>
      <c r="I327" s="44">
        <f t="shared" ref="I327:I335" si="24">G327*H327</f>
        <v>57</v>
      </c>
    </row>
    <row r="328" ht="31.2" spans="1:9">
      <c r="A328" s="38">
        <v>2</v>
      </c>
      <c r="B328" s="43" t="s">
        <v>176</v>
      </c>
      <c r="C328" s="43" t="s">
        <v>177</v>
      </c>
      <c r="D328" s="43" t="s">
        <v>12</v>
      </c>
      <c r="E328" s="43">
        <v>8</v>
      </c>
      <c r="F328" s="116" t="s">
        <v>178</v>
      </c>
      <c r="G328" s="44">
        <v>58</v>
      </c>
      <c r="H328" s="44">
        <v>0.75</v>
      </c>
      <c r="I328" s="44">
        <f t="shared" si="24"/>
        <v>43.5</v>
      </c>
    </row>
    <row r="329" ht="31.2" spans="1:9">
      <c r="A329" s="38">
        <v>3</v>
      </c>
      <c r="B329" s="39" t="s">
        <v>541</v>
      </c>
      <c r="C329" s="39" t="s">
        <v>542</v>
      </c>
      <c r="D329" s="39" t="s">
        <v>262</v>
      </c>
      <c r="E329" s="39" t="s">
        <v>237</v>
      </c>
      <c r="F329" s="117" t="s">
        <v>543</v>
      </c>
      <c r="G329" s="44">
        <v>73</v>
      </c>
      <c r="H329" s="44">
        <v>0.78</v>
      </c>
      <c r="I329" s="44">
        <f t="shared" si="24"/>
        <v>56.94</v>
      </c>
    </row>
    <row r="330" ht="31.2" spans="1:9">
      <c r="A330" s="38">
        <v>4</v>
      </c>
      <c r="B330" s="39" t="s">
        <v>532</v>
      </c>
      <c r="C330" s="39" t="s">
        <v>533</v>
      </c>
      <c r="D330" s="39" t="s">
        <v>262</v>
      </c>
      <c r="E330" s="39" t="s">
        <v>56</v>
      </c>
      <c r="F330" s="117" t="s">
        <v>534</v>
      </c>
      <c r="G330" s="44">
        <v>56</v>
      </c>
      <c r="H330" s="44">
        <v>0.78</v>
      </c>
      <c r="I330" s="44">
        <f t="shared" si="24"/>
        <v>43.68</v>
      </c>
    </row>
    <row r="331" ht="31.2" spans="1:9">
      <c r="A331" s="38">
        <v>5</v>
      </c>
      <c r="B331" s="39" t="s">
        <v>445</v>
      </c>
      <c r="C331" s="39" t="s">
        <v>446</v>
      </c>
      <c r="D331" s="39" t="s">
        <v>142</v>
      </c>
      <c r="E331" s="39" t="s">
        <v>447</v>
      </c>
      <c r="F331" s="117" t="s">
        <v>448</v>
      </c>
      <c r="G331" s="44">
        <v>98</v>
      </c>
      <c r="H331" s="44">
        <v>0.75</v>
      </c>
      <c r="I331" s="44">
        <f t="shared" si="24"/>
        <v>73.5</v>
      </c>
    </row>
    <row r="332" ht="31.2" spans="1:9">
      <c r="A332" s="38">
        <v>6</v>
      </c>
      <c r="B332" s="39" t="s">
        <v>548</v>
      </c>
      <c r="C332" s="39" t="s">
        <v>549</v>
      </c>
      <c r="D332" s="39" t="s">
        <v>267</v>
      </c>
      <c r="E332" s="39" t="s">
        <v>241</v>
      </c>
      <c r="F332" s="117" t="s">
        <v>550</v>
      </c>
      <c r="G332" s="44">
        <v>89.8</v>
      </c>
      <c r="H332" s="44">
        <v>0.75</v>
      </c>
      <c r="I332" s="44">
        <f t="shared" si="24"/>
        <v>67.35</v>
      </c>
    </row>
    <row r="333" ht="78" spans="1:9">
      <c r="A333" s="38">
        <v>7</v>
      </c>
      <c r="B333" s="43" t="s">
        <v>321</v>
      </c>
      <c r="C333" s="43" t="s">
        <v>322</v>
      </c>
      <c r="D333" s="43" t="s">
        <v>262</v>
      </c>
      <c r="E333" s="43">
        <v>2023</v>
      </c>
      <c r="F333" s="116" t="s">
        <v>323</v>
      </c>
      <c r="G333" s="44">
        <v>25</v>
      </c>
      <c r="H333" s="44">
        <v>1</v>
      </c>
      <c r="I333" s="44">
        <f t="shared" si="24"/>
        <v>25</v>
      </c>
    </row>
    <row r="334" ht="124.8" spans="1:9">
      <c r="A334" s="38">
        <v>8</v>
      </c>
      <c r="B334" s="43" t="s">
        <v>324</v>
      </c>
      <c r="C334" s="43" t="s">
        <v>325</v>
      </c>
      <c r="D334" s="43" t="s">
        <v>325</v>
      </c>
      <c r="E334" s="43" t="s">
        <v>326</v>
      </c>
      <c r="F334" s="70" t="s">
        <v>327</v>
      </c>
      <c r="G334" s="44">
        <v>20</v>
      </c>
      <c r="H334" s="44">
        <v>0.75</v>
      </c>
      <c r="I334" s="44">
        <f t="shared" si="24"/>
        <v>15</v>
      </c>
    </row>
    <row r="335" ht="31.2" spans="1:9">
      <c r="A335" s="38">
        <v>9</v>
      </c>
      <c r="B335" s="75" t="s">
        <v>328</v>
      </c>
      <c r="C335" s="75" t="s">
        <v>329</v>
      </c>
      <c r="D335" s="75" t="s">
        <v>210</v>
      </c>
      <c r="E335" s="75">
        <v>2</v>
      </c>
      <c r="F335" s="119" t="s">
        <v>330</v>
      </c>
      <c r="G335" s="44">
        <v>49.8</v>
      </c>
      <c r="H335" s="44">
        <v>0.75</v>
      </c>
      <c r="I335" s="44">
        <f t="shared" si="24"/>
        <v>37.35</v>
      </c>
    </row>
    <row r="336" ht="31.2" spans="1:9">
      <c r="A336" s="38">
        <v>10</v>
      </c>
      <c r="B336" s="38" t="s">
        <v>49</v>
      </c>
      <c r="C336" s="38"/>
      <c r="D336" s="38"/>
      <c r="E336" s="38"/>
      <c r="F336" s="38"/>
      <c r="G336" s="44">
        <v>0.55</v>
      </c>
      <c r="H336" s="44"/>
      <c r="I336" s="44">
        <v>2.75</v>
      </c>
    </row>
    <row r="337" ht="28" customHeight="1" spans="1:9">
      <c r="A337" s="38" t="s">
        <v>23</v>
      </c>
      <c r="B337" s="38"/>
      <c r="C337" s="38"/>
      <c r="D337" s="38"/>
      <c r="E337" s="38"/>
      <c r="F337" s="38"/>
      <c r="G337" s="44"/>
      <c r="H337" s="44"/>
      <c r="I337" s="44">
        <f>SUBTOTAL(9,I327:I336)</f>
        <v>422.07</v>
      </c>
    </row>
    <row r="340" ht="25" customHeight="1" spans="8:8">
      <c r="H340" s="94"/>
    </row>
    <row r="341" ht="25" customHeight="1" spans="1:9">
      <c r="A341" s="30" t="s">
        <v>551</v>
      </c>
      <c r="B341" s="31"/>
      <c r="C341" s="31"/>
      <c r="D341" s="31"/>
      <c r="E341" s="31"/>
      <c r="F341" s="31"/>
      <c r="G341" s="31"/>
      <c r="H341" s="31"/>
      <c r="I341" s="99"/>
    </row>
    <row r="342" s="23" customFormat="1" spans="1:9">
      <c r="A342" s="33" t="s">
        <v>1</v>
      </c>
      <c r="B342" s="34" t="s">
        <v>2</v>
      </c>
      <c r="C342" s="35" t="s">
        <v>3</v>
      </c>
      <c r="D342" s="35" t="s">
        <v>4</v>
      </c>
      <c r="E342" s="35" t="s">
        <v>5</v>
      </c>
      <c r="F342" s="34" t="s">
        <v>6</v>
      </c>
      <c r="G342" s="49" t="s">
        <v>7</v>
      </c>
      <c r="H342" s="50" t="s">
        <v>8</v>
      </c>
      <c r="I342" s="62" t="s">
        <v>9</v>
      </c>
    </row>
    <row r="343" ht="46.8" spans="1:9">
      <c r="A343" s="38">
        <v>1</v>
      </c>
      <c r="B343" s="43" t="s">
        <v>317</v>
      </c>
      <c r="C343" s="43" t="s">
        <v>318</v>
      </c>
      <c r="D343" s="43" t="s">
        <v>319</v>
      </c>
      <c r="E343" s="43">
        <v>5</v>
      </c>
      <c r="F343" s="53" t="s">
        <v>320</v>
      </c>
      <c r="G343" s="44">
        <v>80</v>
      </c>
      <c r="H343" s="44">
        <v>0.75</v>
      </c>
      <c r="I343" s="44">
        <f t="shared" ref="I343:I349" si="25">G343*H343</f>
        <v>60</v>
      </c>
    </row>
    <row r="344" ht="31.2" spans="1:9">
      <c r="A344" s="38">
        <v>2</v>
      </c>
      <c r="B344" s="43" t="s">
        <v>176</v>
      </c>
      <c r="C344" s="43" t="s">
        <v>177</v>
      </c>
      <c r="D344" s="43" t="s">
        <v>12</v>
      </c>
      <c r="E344" s="43">
        <v>8</v>
      </c>
      <c r="F344" s="116" t="s">
        <v>178</v>
      </c>
      <c r="G344" s="44">
        <v>58</v>
      </c>
      <c r="H344" s="44">
        <v>0.75</v>
      </c>
      <c r="I344" s="44">
        <f t="shared" si="25"/>
        <v>43.5</v>
      </c>
    </row>
    <row r="345" ht="46.8" spans="1:9">
      <c r="A345" s="38">
        <v>3</v>
      </c>
      <c r="B345" s="39" t="s">
        <v>552</v>
      </c>
      <c r="C345" s="39" t="s">
        <v>553</v>
      </c>
      <c r="D345" s="39" t="s">
        <v>554</v>
      </c>
      <c r="E345" s="39" t="s">
        <v>172</v>
      </c>
      <c r="F345" s="117" t="s">
        <v>555</v>
      </c>
      <c r="G345" s="44">
        <v>54.8</v>
      </c>
      <c r="H345" s="44">
        <v>0.75</v>
      </c>
      <c r="I345" s="44">
        <f t="shared" si="25"/>
        <v>41.1</v>
      </c>
    </row>
    <row r="346" ht="31.2" spans="1:9">
      <c r="A346" s="38">
        <v>4</v>
      </c>
      <c r="B346" s="39" t="s">
        <v>556</v>
      </c>
      <c r="C346" s="39" t="s">
        <v>557</v>
      </c>
      <c r="D346" s="39" t="s">
        <v>267</v>
      </c>
      <c r="E346" s="39"/>
      <c r="F346" s="117" t="s">
        <v>558</v>
      </c>
      <c r="G346" s="44">
        <v>55</v>
      </c>
      <c r="H346" s="44">
        <v>0.75</v>
      </c>
      <c r="I346" s="44">
        <f t="shared" si="25"/>
        <v>41.25</v>
      </c>
    </row>
    <row r="347" ht="78" spans="1:9">
      <c r="A347" s="38">
        <v>5</v>
      </c>
      <c r="B347" s="43" t="s">
        <v>321</v>
      </c>
      <c r="C347" s="43" t="s">
        <v>322</v>
      </c>
      <c r="D347" s="43" t="s">
        <v>262</v>
      </c>
      <c r="E347" s="43">
        <v>2023</v>
      </c>
      <c r="F347" s="116" t="s">
        <v>323</v>
      </c>
      <c r="G347" s="44">
        <v>25</v>
      </c>
      <c r="H347" s="44">
        <v>1</v>
      </c>
      <c r="I347" s="44">
        <f t="shared" si="25"/>
        <v>25</v>
      </c>
    </row>
    <row r="348" ht="124.8" spans="1:9">
      <c r="A348" s="38">
        <v>6</v>
      </c>
      <c r="B348" s="43" t="s">
        <v>324</v>
      </c>
      <c r="C348" s="43" t="s">
        <v>325</v>
      </c>
      <c r="D348" s="43" t="s">
        <v>325</v>
      </c>
      <c r="E348" s="43" t="s">
        <v>326</v>
      </c>
      <c r="F348" s="70" t="s">
        <v>327</v>
      </c>
      <c r="G348" s="44">
        <v>20</v>
      </c>
      <c r="H348" s="44">
        <v>0.75</v>
      </c>
      <c r="I348" s="44">
        <f t="shared" si="25"/>
        <v>15</v>
      </c>
    </row>
    <row r="349" ht="31.2" spans="1:9">
      <c r="A349" s="38">
        <v>7</v>
      </c>
      <c r="B349" s="75" t="s">
        <v>328</v>
      </c>
      <c r="C349" s="75" t="s">
        <v>329</v>
      </c>
      <c r="D349" s="75" t="s">
        <v>210</v>
      </c>
      <c r="E349" s="75">
        <v>2</v>
      </c>
      <c r="F349" s="119" t="s">
        <v>330</v>
      </c>
      <c r="G349" s="44">
        <v>49.8</v>
      </c>
      <c r="H349" s="44">
        <v>0.75</v>
      </c>
      <c r="I349" s="44">
        <f t="shared" si="25"/>
        <v>37.35</v>
      </c>
    </row>
    <row r="350" ht="31.2" spans="1:9">
      <c r="A350" s="38">
        <v>8</v>
      </c>
      <c r="B350" s="38" t="s">
        <v>49</v>
      </c>
      <c r="C350" s="38"/>
      <c r="D350" s="38"/>
      <c r="E350" s="38"/>
      <c r="F350" s="38"/>
      <c r="G350" s="44">
        <v>0.55</v>
      </c>
      <c r="H350" s="44"/>
      <c r="I350" s="44">
        <v>2.75</v>
      </c>
    </row>
    <row r="351" ht="26" customHeight="1" spans="1:9">
      <c r="A351" s="38" t="s">
        <v>23</v>
      </c>
      <c r="B351" s="38"/>
      <c r="C351" s="38"/>
      <c r="D351" s="38"/>
      <c r="E351" s="38"/>
      <c r="F351" s="38"/>
      <c r="G351" s="44"/>
      <c r="H351" s="44"/>
      <c r="I351" s="44">
        <f>SUBTOTAL(9,I343:I350)</f>
        <v>265.95</v>
      </c>
    </row>
  </sheetData>
  <autoFilter xmlns:etc="http://www.wps.cn/officeDocument/2017/etCustomData" ref="A2:H47" etc:filterBottomFollowUsedRange="0">
    <extLst/>
  </autoFilter>
  <mergeCells count="24">
    <mergeCell ref="A1:I1"/>
    <mergeCell ref="A19:I19"/>
    <mergeCell ref="A37:I37"/>
    <mergeCell ref="A51:I51"/>
    <mergeCell ref="A64:I64"/>
    <mergeCell ref="A74:G74"/>
    <mergeCell ref="A88:I88"/>
    <mergeCell ref="A101:I101"/>
    <mergeCell ref="A117:I117"/>
    <mergeCell ref="A130:I130"/>
    <mergeCell ref="A147:G147"/>
    <mergeCell ref="A163:I163"/>
    <mergeCell ref="A176:I176"/>
    <mergeCell ref="A188:I188"/>
    <mergeCell ref="A201:I201"/>
    <mergeCell ref="A218:I218"/>
    <mergeCell ref="A232:I232"/>
    <mergeCell ref="A248:I248"/>
    <mergeCell ref="A264:I264"/>
    <mergeCell ref="A276:I276"/>
    <mergeCell ref="A293:I293"/>
    <mergeCell ref="A311:I311"/>
    <mergeCell ref="A325:I325"/>
    <mergeCell ref="A341:I34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4"/>
  <sheetViews>
    <sheetView workbookViewId="0">
      <selection activeCell="K453" sqref="K453"/>
    </sheetView>
  </sheetViews>
  <sheetFormatPr defaultColWidth="9" defaultRowHeight="15.6"/>
  <cols>
    <col min="1" max="1" width="6.5" style="86" customWidth="1"/>
    <col min="2" max="2" width="19.6296296296296" style="80" customWidth="1"/>
    <col min="3" max="3" width="13.1296296296296" style="80" customWidth="1"/>
    <col min="4" max="4" width="11.6296296296296" style="80" customWidth="1"/>
    <col min="5" max="5" width="6.87962962962963" style="80" customWidth="1"/>
    <col min="6" max="6" width="16.5" style="80" customWidth="1"/>
    <col min="7" max="7" width="8.37962962962963" style="87" customWidth="1"/>
    <col min="8" max="8" width="9" style="87"/>
    <col min="9" max="9" width="12.7777777777778" style="4" customWidth="1"/>
    <col min="10" max="16384" width="9" style="4"/>
  </cols>
  <sheetData>
    <row r="1" s="4" customFormat="1" ht="21" customHeight="1" spans="1:9">
      <c r="A1" s="88" t="s">
        <v>559</v>
      </c>
      <c r="B1" s="89"/>
      <c r="C1" s="89"/>
      <c r="D1" s="89"/>
      <c r="E1" s="89"/>
      <c r="F1" s="89"/>
      <c r="G1" s="89"/>
      <c r="H1" s="89"/>
      <c r="I1" s="93"/>
    </row>
    <row r="2" s="85" customFormat="1" spans="1:9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9" t="s">
        <v>6</v>
      </c>
      <c r="G2" s="66" t="s">
        <v>7</v>
      </c>
      <c r="H2" s="67" t="s">
        <v>8</v>
      </c>
      <c r="I2" s="79" t="s">
        <v>9</v>
      </c>
    </row>
    <row r="3" ht="31.2" spans="1:9">
      <c r="A3" s="68">
        <v>1</v>
      </c>
      <c r="B3" s="90" t="s">
        <v>560</v>
      </c>
      <c r="C3" s="90" t="s">
        <v>561</v>
      </c>
      <c r="D3" s="90" t="s">
        <v>12</v>
      </c>
      <c r="E3" s="90">
        <v>10</v>
      </c>
      <c r="F3" s="120" t="s">
        <v>562</v>
      </c>
      <c r="G3" s="44">
        <v>89</v>
      </c>
      <c r="H3" s="44">
        <v>0.75</v>
      </c>
      <c r="I3" s="44">
        <f t="shared" ref="I3:I14" si="0">G3*H3</f>
        <v>66.75</v>
      </c>
    </row>
    <row r="4" ht="46.8" spans="1:9">
      <c r="A4" s="68">
        <v>2</v>
      </c>
      <c r="B4" s="68" t="s">
        <v>563</v>
      </c>
      <c r="C4" s="68" t="s">
        <v>564</v>
      </c>
      <c r="D4" s="68" t="s">
        <v>309</v>
      </c>
      <c r="E4" s="68">
        <v>1</v>
      </c>
      <c r="F4" s="120" t="s">
        <v>565</v>
      </c>
      <c r="G4" s="44">
        <v>77</v>
      </c>
      <c r="H4" s="44">
        <v>0.75</v>
      </c>
      <c r="I4" s="44">
        <f t="shared" si="0"/>
        <v>57.75</v>
      </c>
    </row>
    <row r="5" ht="31.2" spans="1:9">
      <c r="A5" s="68">
        <v>3</v>
      </c>
      <c r="B5" s="90" t="s">
        <v>566</v>
      </c>
      <c r="C5" s="90" t="s">
        <v>567</v>
      </c>
      <c r="D5" s="90" t="s">
        <v>12</v>
      </c>
      <c r="E5" s="90">
        <v>10</v>
      </c>
      <c r="F5" s="120" t="s">
        <v>568</v>
      </c>
      <c r="G5" s="44">
        <v>108</v>
      </c>
      <c r="H5" s="44">
        <v>0.75</v>
      </c>
      <c r="I5" s="44">
        <f t="shared" si="0"/>
        <v>81</v>
      </c>
    </row>
    <row r="6" ht="31.2" spans="1:9">
      <c r="A6" s="68">
        <v>4</v>
      </c>
      <c r="B6" s="90" t="s">
        <v>569</v>
      </c>
      <c r="C6" s="90" t="s">
        <v>570</v>
      </c>
      <c r="D6" s="90" t="s">
        <v>210</v>
      </c>
      <c r="E6" s="90">
        <v>1</v>
      </c>
      <c r="F6" s="120" t="s">
        <v>571</v>
      </c>
      <c r="G6" s="44">
        <v>69</v>
      </c>
      <c r="H6" s="44">
        <v>0.75</v>
      </c>
      <c r="I6" s="44">
        <f t="shared" si="0"/>
        <v>51.75</v>
      </c>
    </row>
    <row r="7" ht="31.2" spans="1:9">
      <c r="A7" s="68">
        <v>5</v>
      </c>
      <c r="B7" s="68" t="s">
        <v>572</v>
      </c>
      <c r="C7" s="68" t="s">
        <v>573</v>
      </c>
      <c r="D7" s="68" t="s">
        <v>142</v>
      </c>
      <c r="E7" s="90"/>
      <c r="F7" s="82" t="s">
        <v>574</v>
      </c>
      <c r="G7" s="44">
        <v>98</v>
      </c>
      <c r="H7" s="44">
        <v>0.75</v>
      </c>
      <c r="I7" s="44">
        <f t="shared" si="0"/>
        <v>73.5</v>
      </c>
    </row>
    <row r="8" ht="31.2" spans="1:9">
      <c r="A8" s="68">
        <v>6</v>
      </c>
      <c r="B8" s="68" t="s">
        <v>575</v>
      </c>
      <c r="C8" s="68" t="s">
        <v>576</v>
      </c>
      <c r="D8" s="68" t="s">
        <v>262</v>
      </c>
      <c r="E8" s="68">
        <v>3</v>
      </c>
      <c r="F8" s="40" t="s">
        <v>577</v>
      </c>
      <c r="G8" s="44">
        <v>46.8</v>
      </c>
      <c r="H8" s="44">
        <v>0.78</v>
      </c>
      <c r="I8" s="44">
        <f t="shared" si="0"/>
        <v>36.504</v>
      </c>
    </row>
    <row r="9" ht="31.2" spans="1:9">
      <c r="A9" s="68">
        <v>7</v>
      </c>
      <c r="B9" s="68" t="s">
        <v>578</v>
      </c>
      <c r="C9" s="68" t="s">
        <v>579</v>
      </c>
      <c r="D9" s="68" t="s">
        <v>262</v>
      </c>
      <c r="E9" s="68" t="s">
        <v>580</v>
      </c>
      <c r="F9" s="120" t="s">
        <v>581</v>
      </c>
      <c r="G9" s="44">
        <v>26</v>
      </c>
      <c r="H9" s="44">
        <v>1</v>
      </c>
      <c r="I9" s="44">
        <f t="shared" si="0"/>
        <v>26</v>
      </c>
    </row>
    <row r="10" ht="124.8" spans="1:9">
      <c r="A10" s="68">
        <v>8</v>
      </c>
      <c r="B10" s="68" t="s">
        <v>324</v>
      </c>
      <c r="C10" s="68" t="s">
        <v>325</v>
      </c>
      <c r="D10" s="68" t="s">
        <v>325</v>
      </c>
      <c r="E10" s="68" t="s">
        <v>326</v>
      </c>
      <c r="F10" s="70" t="s">
        <v>327</v>
      </c>
      <c r="G10" s="44">
        <v>20</v>
      </c>
      <c r="H10" s="44">
        <v>0.75</v>
      </c>
      <c r="I10" s="44">
        <f t="shared" si="0"/>
        <v>15</v>
      </c>
    </row>
    <row r="11" ht="62.4" spans="1:9">
      <c r="A11" s="68">
        <v>9</v>
      </c>
      <c r="B11" s="68" t="s">
        <v>582</v>
      </c>
      <c r="C11" s="68" t="s">
        <v>579</v>
      </c>
      <c r="D11" s="68" t="s">
        <v>583</v>
      </c>
      <c r="E11" s="68" t="s">
        <v>584</v>
      </c>
      <c r="F11" s="120" t="s">
        <v>585</v>
      </c>
      <c r="G11" s="44">
        <v>39</v>
      </c>
      <c r="H11" s="44">
        <v>0.78</v>
      </c>
      <c r="I11" s="44">
        <f t="shared" si="0"/>
        <v>30.42</v>
      </c>
    </row>
    <row r="12" ht="31.2" spans="1:9">
      <c r="A12" s="68">
        <v>10</v>
      </c>
      <c r="B12" s="68" t="s">
        <v>586</v>
      </c>
      <c r="C12" s="68" t="s">
        <v>587</v>
      </c>
      <c r="D12" s="68" t="s">
        <v>210</v>
      </c>
      <c r="E12" s="68"/>
      <c r="F12" s="120" t="s">
        <v>588</v>
      </c>
      <c r="G12" s="44">
        <v>49</v>
      </c>
      <c r="H12" s="44">
        <v>0.75</v>
      </c>
      <c r="I12" s="44">
        <f t="shared" si="0"/>
        <v>36.75</v>
      </c>
    </row>
    <row r="13" ht="31.2" spans="1:9">
      <c r="A13" s="68">
        <v>11</v>
      </c>
      <c r="B13" s="68" t="s">
        <v>589</v>
      </c>
      <c r="C13" s="68" t="s">
        <v>590</v>
      </c>
      <c r="D13" s="68" t="s">
        <v>67</v>
      </c>
      <c r="E13" s="68"/>
      <c r="F13" s="120" t="s">
        <v>591</v>
      </c>
      <c r="G13" s="44">
        <v>59</v>
      </c>
      <c r="H13" s="44">
        <v>0.75</v>
      </c>
      <c r="I13" s="44">
        <f t="shared" si="0"/>
        <v>44.25</v>
      </c>
    </row>
    <row r="14" ht="31.2" spans="1:9">
      <c r="A14" s="68">
        <v>12</v>
      </c>
      <c r="B14" s="68" t="s">
        <v>592</v>
      </c>
      <c r="C14" s="68" t="s">
        <v>593</v>
      </c>
      <c r="D14" s="68" t="s">
        <v>262</v>
      </c>
      <c r="E14" s="68">
        <v>2</v>
      </c>
      <c r="F14" s="120" t="s">
        <v>594</v>
      </c>
      <c r="G14" s="44">
        <v>42.9</v>
      </c>
      <c r="H14" s="44">
        <v>0.78</v>
      </c>
      <c r="I14" s="44">
        <f t="shared" si="0"/>
        <v>33.462</v>
      </c>
    </row>
    <row r="15" ht="31.2" spans="1:9">
      <c r="A15" s="68">
        <v>13</v>
      </c>
      <c r="B15" s="68" t="s">
        <v>49</v>
      </c>
      <c r="C15" s="68"/>
      <c r="D15" s="68"/>
      <c r="E15" s="68"/>
      <c r="F15" s="40"/>
      <c r="G15" s="44">
        <v>0.55</v>
      </c>
      <c r="H15" s="44"/>
      <c r="I15" s="44">
        <v>2.75</v>
      </c>
    </row>
    <row r="16" s="4" customFormat="1" ht="22" customHeight="1" spans="1:9">
      <c r="A16" s="91" t="s">
        <v>23</v>
      </c>
      <c r="B16" s="83"/>
      <c r="C16" s="83"/>
      <c r="D16" s="83"/>
      <c r="E16" s="83"/>
      <c r="F16" s="40"/>
      <c r="G16" s="44"/>
      <c r="H16" s="44"/>
      <c r="I16" s="44">
        <f>SUBTOTAL(9,I3:I15)</f>
        <v>555.886</v>
      </c>
    </row>
    <row r="17" s="4" customFormat="1" spans="1:8">
      <c r="A17" s="86"/>
      <c r="B17" s="80"/>
      <c r="C17" s="80"/>
      <c r="D17" s="80"/>
      <c r="E17" s="80"/>
      <c r="F17" s="80"/>
      <c r="G17" s="87"/>
      <c r="H17" s="87"/>
    </row>
    <row r="18" spans="1:8">
      <c r="A18" s="81"/>
      <c r="B18" s="81"/>
      <c r="C18" s="81"/>
      <c r="D18" s="81"/>
      <c r="E18" s="81"/>
      <c r="F18" s="81"/>
      <c r="G18" s="81"/>
      <c r="H18" s="86"/>
    </row>
    <row r="19" s="4" customFormat="1" ht="21" customHeight="1" spans="1:9">
      <c r="A19" s="88" t="s">
        <v>595</v>
      </c>
      <c r="B19" s="89"/>
      <c r="C19" s="89"/>
      <c r="D19" s="89"/>
      <c r="E19" s="89"/>
      <c r="F19" s="89"/>
      <c r="G19" s="89"/>
      <c r="H19" s="89"/>
      <c r="I19" s="93"/>
    </row>
    <row r="20" s="85" customFormat="1" spans="1:9">
      <c r="A20" s="8" t="s">
        <v>1</v>
      </c>
      <c r="B20" s="9" t="s">
        <v>2</v>
      </c>
      <c r="C20" s="10" t="s">
        <v>3</v>
      </c>
      <c r="D20" s="10" t="s">
        <v>4</v>
      </c>
      <c r="E20" s="10" t="s">
        <v>5</v>
      </c>
      <c r="F20" s="9" t="s">
        <v>6</v>
      </c>
      <c r="G20" s="66" t="s">
        <v>7</v>
      </c>
      <c r="H20" s="67" t="s">
        <v>8</v>
      </c>
      <c r="I20" s="79" t="s">
        <v>9</v>
      </c>
    </row>
    <row r="21" ht="31.2" spans="1:9">
      <c r="A21" s="91">
        <v>1</v>
      </c>
      <c r="B21" s="68" t="s">
        <v>560</v>
      </c>
      <c r="C21" s="68" t="s">
        <v>561</v>
      </c>
      <c r="D21" s="68" t="s">
        <v>12</v>
      </c>
      <c r="E21" s="68">
        <v>10</v>
      </c>
      <c r="F21" s="120" t="s">
        <v>562</v>
      </c>
      <c r="G21" s="44">
        <v>89</v>
      </c>
      <c r="H21" s="44">
        <v>0.75</v>
      </c>
      <c r="I21" s="44">
        <f t="shared" ref="I21:I32" si="1">G21*H21</f>
        <v>66.75</v>
      </c>
    </row>
    <row r="22" ht="46.8" spans="1:9">
      <c r="A22" s="91">
        <v>2</v>
      </c>
      <c r="B22" s="68" t="s">
        <v>563</v>
      </c>
      <c r="C22" s="68" t="s">
        <v>564</v>
      </c>
      <c r="D22" s="68" t="s">
        <v>309</v>
      </c>
      <c r="E22" s="68">
        <v>1</v>
      </c>
      <c r="F22" s="120" t="s">
        <v>565</v>
      </c>
      <c r="G22" s="44">
        <v>77</v>
      </c>
      <c r="H22" s="44">
        <v>0.75</v>
      </c>
      <c r="I22" s="44">
        <f t="shared" si="1"/>
        <v>57.75</v>
      </c>
    </row>
    <row r="23" ht="31.2" spans="1:9">
      <c r="A23" s="91">
        <v>3</v>
      </c>
      <c r="B23" s="68" t="s">
        <v>572</v>
      </c>
      <c r="C23" s="68" t="s">
        <v>573</v>
      </c>
      <c r="D23" s="68" t="s">
        <v>142</v>
      </c>
      <c r="E23" s="90"/>
      <c r="F23" s="82" t="s">
        <v>574</v>
      </c>
      <c r="G23" s="44">
        <v>98</v>
      </c>
      <c r="H23" s="44">
        <v>0.75</v>
      </c>
      <c r="I23" s="44">
        <f t="shared" si="1"/>
        <v>73.5</v>
      </c>
    </row>
    <row r="24" ht="31.2" spans="1:9">
      <c r="A24" s="91">
        <v>4</v>
      </c>
      <c r="B24" s="68" t="s">
        <v>575</v>
      </c>
      <c r="C24" s="68" t="s">
        <v>576</v>
      </c>
      <c r="D24" s="68" t="s">
        <v>262</v>
      </c>
      <c r="E24" s="68">
        <v>3</v>
      </c>
      <c r="F24" s="40" t="s">
        <v>577</v>
      </c>
      <c r="G24" s="44">
        <v>46.8</v>
      </c>
      <c r="H24" s="44">
        <v>0.78</v>
      </c>
      <c r="I24" s="44">
        <f t="shared" si="1"/>
        <v>36.504</v>
      </c>
    </row>
    <row r="25" ht="31.2" spans="1:9">
      <c r="A25" s="91">
        <v>5</v>
      </c>
      <c r="B25" s="90" t="s">
        <v>566</v>
      </c>
      <c r="C25" s="90" t="s">
        <v>567</v>
      </c>
      <c r="D25" s="90" t="s">
        <v>12</v>
      </c>
      <c r="E25" s="90">
        <v>10</v>
      </c>
      <c r="F25" s="120" t="s">
        <v>568</v>
      </c>
      <c r="G25" s="44">
        <v>108</v>
      </c>
      <c r="H25" s="44">
        <v>0.75</v>
      </c>
      <c r="I25" s="44">
        <f t="shared" si="1"/>
        <v>81</v>
      </c>
    </row>
    <row r="26" ht="31.2" spans="1:9">
      <c r="A26" s="91">
        <v>6</v>
      </c>
      <c r="B26" s="90" t="s">
        <v>569</v>
      </c>
      <c r="C26" s="90" t="s">
        <v>570</v>
      </c>
      <c r="D26" s="90" t="s">
        <v>210</v>
      </c>
      <c r="E26" s="90">
        <v>1</v>
      </c>
      <c r="F26" s="120" t="s">
        <v>571</v>
      </c>
      <c r="G26" s="44">
        <v>69</v>
      </c>
      <c r="H26" s="44">
        <v>0.75</v>
      </c>
      <c r="I26" s="44">
        <f t="shared" si="1"/>
        <v>51.75</v>
      </c>
    </row>
    <row r="27" ht="31.2" spans="1:9">
      <c r="A27" s="91">
        <v>7</v>
      </c>
      <c r="B27" s="68" t="s">
        <v>578</v>
      </c>
      <c r="C27" s="68" t="s">
        <v>579</v>
      </c>
      <c r="D27" s="68" t="s">
        <v>262</v>
      </c>
      <c r="E27" s="68" t="s">
        <v>580</v>
      </c>
      <c r="F27" s="120" t="s">
        <v>581</v>
      </c>
      <c r="G27" s="44">
        <v>26</v>
      </c>
      <c r="H27" s="44">
        <v>1</v>
      </c>
      <c r="I27" s="44">
        <f t="shared" si="1"/>
        <v>26</v>
      </c>
    </row>
    <row r="28" ht="124.8" spans="1:9">
      <c r="A28" s="91">
        <v>8</v>
      </c>
      <c r="B28" s="68" t="s">
        <v>324</v>
      </c>
      <c r="C28" s="68" t="s">
        <v>325</v>
      </c>
      <c r="D28" s="68" t="s">
        <v>325</v>
      </c>
      <c r="E28" s="68" t="s">
        <v>326</v>
      </c>
      <c r="F28" s="70" t="s">
        <v>327</v>
      </c>
      <c r="G28" s="44">
        <v>20</v>
      </c>
      <c r="H28" s="44">
        <v>0.75</v>
      </c>
      <c r="I28" s="44">
        <f t="shared" si="1"/>
        <v>15</v>
      </c>
    </row>
    <row r="29" ht="62.4" spans="1:9">
      <c r="A29" s="91">
        <v>9</v>
      </c>
      <c r="B29" s="68" t="s">
        <v>582</v>
      </c>
      <c r="C29" s="68" t="s">
        <v>579</v>
      </c>
      <c r="D29" s="68" t="s">
        <v>583</v>
      </c>
      <c r="E29" s="68" t="s">
        <v>584</v>
      </c>
      <c r="F29" s="120" t="s">
        <v>585</v>
      </c>
      <c r="G29" s="44">
        <v>39</v>
      </c>
      <c r="H29" s="44">
        <v>0.78</v>
      </c>
      <c r="I29" s="44">
        <f t="shared" si="1"/>
        <v>30.42</v>
      </c>
    </row>
    <row r="30" ht="31.2" spans="1:9">
      <c r="A30" s="91">
        <v>10</v>
      </c>
      <c r="B30" s="68" t="s">
        <v>586</v>
      </c>
      <c r="C30" s="68" t="s">
        <v>587</v>
      </c>
      <c r="D30" s="68" t="s">
        <v>210</v>
      </c>
      <c r="E30" s="68"/>
      <c r="F30" s="120" t="s">
        <v>588</v>
      </c>
      <c r="G30" s="44">
        <v>49</v>
      </c>
      <c r="H30" s="44">
        <v>0.75</v>
      </c>
      <c r="I30" s="44">
        <f t="shared" si="1"/>
        <v>36.75</v>
      </c>
    </row>
    <row r="31" ht="31.2" spans="1:9">
      <c r="A31" s="91">
        <v>11</v>
      </c>
      <c r="B31" s="68" t="s">
        <v>589</v>
      </c>
      <c r="C31" s="68" t="s">
        <v>590</v>
      </c>
      <c r="D31" s="68" t="s">
        <v>67</v>
      </c>
      <c r="E31" s="68"/>
      <c r="F31" s="120" t="s">
        <v>591</v>
      </c>
      <c r="G31" s="44">
        <v>59</v>
      </c>
      <c r="H31" s="44">
        <v>0.75</v>
      </c>
      <c r="I31" s="44">
        <f t="shared" si="1"/>
        <v>44.25</v>
      </c>
    </row>
    <row r="32" ht="31.2" spans="1:9">
      <c r="A32" s="91">
        <v>12</v>
      </c>
      <c r="B32" s="68" t="s">
        <v>592</v>
      </c>
      <c r="C32" s="68" t="s">
        <v>593</v>
      </c>
      <c r="D32" s="68" t="s">
        <v>262</v>
      </c>
      <c r="E32" s="68">
        <v>2</v>
      </c>
      <c r="F32" s="120" t="s">
        <v>594</v>
      </c>
      <c r="G32" s="44">
        <v>42.9</v>
      </c>
      <c r="H32" s="44">
        <v>0.78</v>
      </c>
      <c r="I32" s="44">
        <f t="shared" si="1"/>
        <v>33.462</v>
      </c>
    </row>
    <row r="33" ht="31.2" spans="1:9">
      <c r="A33" s="91">
        <v>13</v>
      </c>
      <c r="B33" s="68" t="s">
        <v>49</v>
      </c>
      <c r="C33" s="68"/>
      <c r="D33" s="68"/>
      <c r="E33" s="68"/>
      <c r="F33" s="40"/>
      <c r="G33" s="44">
        <v>0.55</v>
      </c>
      <c r="H33" s="44"/>
      <c r="I33" s="44">
        <v>2.75</v>
      </c>
    </row>
    <row r="34" s="4" customFormat="1" ht="25" customHeight="1" spans="1:9">
      <c r="A34" s="91" t="s">
        <v>23</v>
      </c>
      <c r="B34" s="83"/>
      <c r="C34" s="83"/>
      <c r="D34" s="83"/>
      <c r="E34" s="83"/>
      <c r="F34" s="40"/>
      <c r="G34" s="44"/>
      <c r="H34" s="44"/>
      <c r="I34" s="44">
        <f>SUBTOTAL(9,I21:I33)</f>
        <v>555.886</v>
      </c>
    </row>
    <row r="35" s="4" customFormat="1" spans="1:8">
      <c r="A35" s="86"/>
      <c r="B35" s="80"/>
      <c r="C35" s="80"/>
      <c r="D35" s="80"/>
      <c r="E35" s="80"/>
      <c r="F35" s="80"/>
      <c r="G35" s="87"/>
      <c r="H35" s="87"/>
    </row>
    <row r="36" s="4" customFormat="1" ht="25" customHeight="1" spans="1:8">
      <c r="A36" s="81"/>
      <c r="B36" s="81"/>
      <c r="C36" s="81"/>
      <c r="D36" s="81"/>
      <c r="E36" s="81"/>
      <c r="F36" s="92"/>
      <c r="G36" s="81"/>
      <c r="H36" s="86"/>
    </row>
    <row r="37" spans="1:8">
      <c r="A37" s="81"/>
      <c r="B37" s="81"/>
      <c r="C37" s="81"/>
      <c r="D37" s="81"/>
      <c r="E37" s="81"/>
      <c r="F37" s="81"/>
      <c r="G37" s="81"/>
      <c r="H37" s="86"/>
    </row>
    <row r="38" s="4" customFormat="1" ht="21" customHeight="1" spans="1:9">
      <c r="A38" s="88" t="s">
        <v>596</v>
      </c>
      <c r="B38" s="89"/>
      <c r="C38" s="89"/>
      <c r="D38" s="89"/>
      <c r="E38" s="89"/>
      <c r="F38" s="89"/>
      <c r="G38" s="89"/>
      <c r="H38" s="89"/>
      <c r="I38" s="93"/>
    </row>
    <row r="39" s="85" customFormat="1" spans="1:9">
      <c r="A39" s="8" t="s">
        <v>1</v>
      </c>
      <c r="B39" s="9" t="s">
        <v>2</v>
      </c>
      <c r="C39" s="10" t="s">
        <v>3</v>
      </c>
      <c r="D39" s="10" t="s">
        <v>4</v>
      </c>
      <c r="E39" s="10" t="s">
        <v>5</v>
      </c>
      <c r="F39" s="9" t="s">
        <v>6</v>
      </c>
      <c r="G39" s="66" t="s">
        <v>7</v>
      </c>
      <c r="H39" s="67" t="s">
        <v>8</v>
      </c>
      <c r="I39" s="79" t="s">
        <v>9</v>
      </c>
    </row>
    <row r="40" ht="46.8" spans="1:9">
      <c r="A40" s="68">
        <v>1</v>
      </c>
      <c r="B40" s="90" t="s">
        <v>597</v>
      </c>
      <c r="C40" s="90" t="s">
        <v>598</v>
      </c>
      <c r="D40" s="90" t="s">
        <v>12</v>
      </c>
      <c r="E40" s="90">
        <v>2</v>
      </c>
      <c r="F40" s="120" t="s">
        <v>599</v>
      </c>
      <c r="G40" s="44">
        <v>50</v>
      </c>
      <c r="H40" s="44">
        <v>0.75</v>
      </c>
      <c r="I40" s="44">
        <f t="shared" ref="I40:I47" si="2">G40*H40</f>
        <v>37.5</v>
      </c>
    </row>
    <row r="41" ht="31.2" spans="1:9">
      <c r="A41" s="68">
        <v>2</v>
      </c>
      <c r="B41" s="90" t="s">
        <v>600</v>
      </c>
      <c r="C41" s="90" t="s">
        <v>601</v>
      </c>
      <c r="D41" s="90" t="s">
        <v>210</v>
      </c>
      <c r="E41" s="90">
        <v>1</v>
      </c>
      <c r="F41" s="120" t="s">
        <v>602</v>
      </c>
      <c r="G41" s="44">
        <v>55</v>
      </c>
      <c r="H41" s="44">
        <v>0.75</v>
      </c>
      <c r="I41" s="44">
        <f t="shared" si="2"/>
        <v>41.25</v>
      </c>
    </row>
    <row r="42" ht="31.2" spans="1:9">
      <c r="A42" s="68">
        <v>3</v>
      </c>
      <c r="B42" s="68" t="s">
        <v>578</v>
      </c>
      <c r="C42" s="68" t="s">
        <v>579</v>
      </c>
      <c r="D42" s="68" t="s">
        <v>262</v>
      </c>
      <c r="E42" s="68" t="s">
        <v>580</v>
      </c>
      <c r="F42" s="120" t="s">
        <v>581</v>
      </c>
      <c r="G42" s="44">
        <v>26</v>
      </c>
      <c r="H42" s="44">
        <v>1</v>
      </c>
      <c r="I42" s="44">
        <f t="shared" si="2"/>
        <v>26</v>
      </c>
    </row>
    <row r="43" ht="124.8" spans="1:9">
      <c r="A43" s="68">
        <v>4</v>
      </c>
      <c r="B43" s="68" t="s">
        <v>324</v>
      </c>
      <c r="C43" s="68" t="s">
        <v>325</v>
      </c>
      <c r="D43" s="68" t="s">
        <v>325</v>
      </c>
      <c r="E43" s="68" t="s">
        <v>326</v>
      </c>
      <c r="F43" s="70" t="s">
        <v>327</v>
      </c>
      <c r="G43" s="44">
        <v>20</v>
      </c>
      <c r="H43" s="44">
        <v>0.75</v>
      </c>
      <c r="I43" s="44">
        <f t="shared" si="2"/>
        <v>15</v>
      </c>
    </row>
    <row r="44" ht="62.4" spans="1:9">
      <c r="A44" s="68">
        <v>5</v>
      </c>
      <c r="B44" s="68" t="s">
        <v>582</v>
      </c>
      <c r="C44" s="68" t="s">
        <v>579</v>
      </c>
      <c r="D44" s="68" t="s">
        <v>583</v>
      </c>
      <c r="E44" s="68" t="s">
        <v>584</v>
      </c>
      <c r="F44" s="120" t="s">
        <v>585</v>
      </c>
      <c r="G44" s="44">
        <v>39</v>
      </c>
      <c r="H44" s="44">
        <v>0.78</v>
      </c>
      <c r="I44" s="44">
        <f t="shared" si="2"/>
        <v>30.42</v>
      </c>
    </row>
    <row r="45" ht="31.2" spans="1:9">
      <c r="A45" s="68">
        <v>6</v>
      </c>
      <c r="B45" s="68" t="s">
        <v>586</v>
      </c>
      <c r="C45" s="68" t="s">
        <v>587</v>
      </c>
      <c r="D45" s="68" t="s">
        <v>210</v>
      </c>
      <c r="E45" s="68"/>
      <c r="F45" s="120" t="s">
        <v>588</v>
      </c>
      <c r="G45" s="44">
        <v>49</v>
      </c>
      <c r="H45" s="44">
        <v>0.75</v>
      </c>
      <c r="I45" s="44">
        <f t="shared" si="2"/>
        <v>36.75</v>
      </c>
    </row>
    <row r="46" ht="31.2" spans="1:9">
      <c r="A46" s="68">
        <v>7</v>
      </c>
      <c r="B46" s="68" t="s">
        <v>589</v>
      </c>
      <c r="C46" s="68" t="s">
        <v>590</v>
      </c>
      <c r="D46" s="68" t="s">
        <v>67</v>
      </c>
      <c r="E46" s="68"/>
      <c r="F46" s="120" t="s">
        <v>591</v>
      </c>
      <c r="G46" s="44">
        <v>59</v>
      </c>
      <c r="H46" s="44">
        <v>0.75</v>
      </c>
      <c r="I46" s="44">
        <f t="shared" si="2"/>
        <v>44.25</v>
      </c>
    </row>
    <row r="47" ht="31.2" spans="1:9">
      <c r="A47" s="68">
        <v>8</v>
      </c>
      <c r="B47" s="68" t="s">
        <v>592</v>
      </c>
      <c r="C47" s="68" t="s">
        <v>593</v>
      </c>
      <c r="D47" s="68" t="s">
        <v>262</v>
      </c>
      <c r="E47" s="68">
        <v>2</v>
      </c>
      <c r="F47" s="120" t="s">
        <v>594</v>
      </c>
      <c r="G47" s="44">
        <v>42.9</v>
      </c>
      <c r="H47" s="44">
        <v>0.78</v>
      </c>
      <c r="I47" s="44">
        <f t="shared" si="2"/>
        <v>33.462</v>
      </c>
    </row>
    <row r="48" ht="31.2" spans="1:9">
      <c r="A48" s="68">
        <v>9</v>
      </c>
      <c r="B48" s="68" t="s">
        <v>49</v>
      </c>
      <c r="C48" s="68"/>
      <c r="D48" s="68"/>
      <c r="E48" s="68"/>
      <c r="F48" s="40"/>
      <c r="G48" s="44">
        <v>0.55</v>
      </c>
      <c r="H48" s="44"/>
      <c r="I48" s="44">
        <v>2.75</v>
      </c>
    </row>
    <row r="49" s="4" customFormat="1" ht="25" customHeight="1" spans="1:9">
      <c r="A49" s="91" t="s">
        <v>23</v>
      </c>
      <c r="B49" s="83"/>
      <c r="C49" s="83"/>
      <c r="D49" s="83"/>
      <c r="E49" s="83"/>
      <c r="F49" s="40"/>
      <c r="G49" s="44"/>
      <c r="H49" s="44"/>
      <c r="I49" s="44">
        <f>SUBTOTAL(9,I40:I48)</f>
        <v>267.382</v>
      </c>
    </row>
    <row r="50" s="4" customFormat="1" spans="1:8">
      <c r="A50" s="86"/>
      <c r="B50" s="80"/>
      <c r="C50" s="80"/>
      <c r="D50" s="80"/>
      <c r="E50" s="80"/>
      <c r="F50" s="80"/>
      <c r="G50" s="87"/>
      <c r="H50" s="87"/>
    </row>
    <row r="51" s="4" customFormat="1" spans="1:8">
      <c r="A51" s="86"/>
      <c r="B51" s="80"/>
      <c r="C51" s="80"/>
      <c r="D51" s="80"/>
      <c r="E51" s="80"/>
      <c r="F51" s="80"/>
      <c r="G51" s="87"/>
      <c r="H51" s="87"/>
    </row>
    <row r="52" spans="1:8">
      <c r="A52" s="81"/>
      <c r="B52" s="81"/>
      <c r="C52" s="81"/>
      <c r="D52" s="81"/>
      <c r="E52" s="81"/>
      <c r="F52" s="81"/>
      <c r="G52" s="81"/>
      <c r="H52" s="86"/>
    </row>
    <row r="53" s="4" customFormat="1" ht="21" customHeight="1" spans="1:9">
      <c r="A53" s="88" t="s">
        <v>603</v>
      </c>
      <c r="B53" s="89"/>
      <c r="C53" s="89"/>
      <c r="D53" s="89"/>
      <c r="E53" s="89"/>
      <c r="F53" s="89"/>
      <c r="G53" s="89"/>
      <c r="H53" s="89"/>
      <c r="I53" s="93"/>
    </row>
    <row r="54" s="85" customFormat="1" spans="1:9">
      <c r="A54" s="8" t="s">
        <v>1</v>
      </c>
      <c r="B54" s="9" t="s">
        <v>2</v>
      </c>
      <c r="C54" s="10" t="s">
        <v>3</v>
      </c>
      <c r="D54" s="10" t="s">
        <v>4</v>
      </c>
      <c r="E54" s="10" t="s">
        <v>5</v>
      </c>
      <c r="F54" s="9" t="s">
        <v>6</v>
      </c>
      <c r="G54" s="66" t="s">
        <v>7</v>
      </c>
      <c r="H54" s="67" t="s">
        <v>8</v>
      </c>
      <c r="I54" s="79" t="s">
        <v>9</v>
      </c>
    </row>
    <row r="55" ht="31.2" spans="1:9">
      <c r="A55" s="68">
        <v>1</v>
      </c>
      <c r="B55" s="68" t="s">
        <v>604</v>
      </c>
      <c r="C55" s="68" t="s">
        <v>605</v>
      </c>
      <c r="D55" s="68" t="s">
        <v>12</v>
      </c>
      <c r="E55" s="68">
        <v>2</v>
      </c>
      <c r="F55" s="82" t="s">
        <v>606</v>
      </c>
      <c r="G55" s="44">
        <v>50</v>
      </c>
      <c r="H55" s="44">
        <v>0.75</v>
      </c>
      <c r="I55" s="44">
        <f t="shared" ref="I55:I66" si="3">G55*H55</f>
        <v>37.5</v>
      </c>
    </row>
    <row r="56" ht="31.2" spans="1:9">
      <c r="A56" s="68">
        <v>2</v>
      </c>
      <c r="B56" s="90" t="s">
        <v>566</v>
      </c>
      <c r="C56" s="90" t="s">
        <v>567</v>
      </c>
      <c r="D56" s="90" t="s">
        <v>12</v>
      </c>
      <c r="E56" s="90">
        <v>10</v>
      </c>
      <c r="F56" s="120" t="s">
        <v>568</v>
      </c>
      <c r="G56" s="44">
        <v>108</v>
      </c>
      <c r="H56" s="44">
        <v>0.75</v>
      </c>
      <c r="I56" s="44">
        <f t="shared" si="3"/>
        <v>81</v>
      </c>
    </row>
    <row r="57" ht="31.2" spans="1:9">
      <c r="A57" s="68">
        <v>3</v>
      </c>
      <c r="B57" s="68" t="s">
        <v>607</v>
      </c>
      <c r="C57" s="68" t="s">
        <v>608</v>
      </c>
      <c r="D57" s="68" t="s">
        <v>142</v>
      </c>
      <c r="E57" s="68">
        <v>1</v>
      </c>
      <c r="F57" s="120" t="s">
        <v>609</v>
      </c>
      <c r="G57" s="44">
        <v>88</v>
      </c>
      <c r="H57" s="44">
        <v>0.75</v>
      </c>
      <c r="I57" s="44">
        <f t="shared" si="3"/>
        <v>66</v>
      </c>
    </row>
    <row r="58" ht="31.2" spans="1:9">
      <c r="A58" s="68">
        <v>4</v>
      </c>
      <c r="B58" s="68" t="s">
        <v>610</v>
      </c>
      <c r="C58" s="68" t="s">
        <v>611</v>
      </c>
      <c r="D58" s="68" t="s">
        <v>164</v>
      </c>
      <c r="E58" s="68">
        <v>4</v>
      </c>
      <c r="F58" s="120" t="s">
        <v>612</v>
      </c>
      <c r="G58" s="44">
        <v>29.8</v>
      </c>
      <c r="H58" s="44">
        <v>0.75</v>
      </c>
      <c r="I58" s="44">
        <f t="shared" si="3"/>
        <v>22.35</v>
      </c>
    </row>
    <row r="59" ht="31.2" spans="1:9">
      <c r="A59" s="68">
        <v>5</v>
      </c>
      <c r="B59" s="68" t="s">
        <v>613</v>
      </c>
      <c r="C59" s="68" t="s">
        <v>614</v>
      </c>
      <c r="D59" s="68" t="s">
        <v>12</v>
      </c>
      <c r="E59" s="68" t="s">
        <v>56</v>
      </c>
      <c r="F59" s="120" t="s">
        <v>615</v>
      </c>
      <c r="G59" s="44">
        <v>48</v>
      </c>
      <c r="H59" s="44">
        <v>0.75</v>
      </c>
      <c r="I59" s="44">
        <f t="shared" si="3"/>
        <v>36</v>
      </c>
    </row>
    <row r="60" ht="31.2" spans="1:9">
      <c r="A60" s="68">
        <v>6</v>
      </c>
      <c r="B60" s="68" t="s">
        <v>616</v>
      </c>
      <c r="C60" s="68" t="s">
        <v>617</v>
      </c>
      <c r="D60" s="68" t="s">
        <v>164</v>
      </c>
      <c r="E60" s="68" t="s">
        <v>172</v>
      </c>
      <c r="F60" s="120" t="s">
        <v>618</v>
      </c>
      <c r="G60" s="44">
        <v>33</v>
      </c>
      <c r="H60" s="44">
        <v>0.75</v>
      </c>
      <c r="I60" s="44">
        <f t="shared" si="3"/>
        <v>24.75</v>
      </c>
    </row>
    <row r="61" ht="31.2" spans="1:9">
      <c r="A61" s="68">
        <v>7</v>
      </c>
      <c r="B61" s="68" t="s">
        <v>578</v>
      </c>
      <c r="C61" s="68" t="s">
        <v>579</v>
      </c>
      <c r="D61" s="68" t="s">
        <v>262</v>
      </c>
      <c r="E61" s="68" t="s">
        <v>580</v>
      </c>
      <c r="F61" s="120" t="s">
        <v>581</v>
      </c>
      <c r="G61" s="44">
        <v>26</v>
      </c>
      <c r="H61" s="44">
        <v>1</v>
      </c>
      <c r="I61" s="44">
        <f t="shared" si="3"/>
        <v>26</v>
      </c>
    </row>
    <row r="62" ht="124.8" spans="1:9">
      <c r="A62" s="68">
        <v>8</v>
      </c>
      <c r="B62" s="68" t="s">
        <v>324</v>
      </c>
      <c r="C62" s="68" t="s">
        <v>325</v>
      </c>
      <c r="D62" s="68" t="s">
        <v>325</v>
      </c>
      <c r="E62" s="68" t="s">
        <v>326</v>
      </c>
      <c r="F62" s="70" t="s">
        <v>327</v>
      </c>
      <c r="G62" s="44">
        <v>20</v>
      </c>
      <c r="H62" s="44">
        <v>0.75</v>
      </c>
      <c r="I62" s="44">
        <f t="shared" si="3"/>
        <v>15</v>
      </c>
    </row>
    <row r="63" ht="62.4" spans="1:9">
      <c r="A63" s="68">
        <v>9</v>
      </c>
      <c r="B63" s="68" t="s">
        <v>582</v>
      </c>
      <c r="C63" s="68" t="s">
        <v>579</v>
      </c>
      <c r="D63" s="68" t="s">
        <v>583</v>
      </c>
      <c r="E63" s="68" t="s">
        <v>584</v>
      </c>
      <c r="F63" s="120" t="s">
        <v>585</v>
      </c>
      <c r="G63" s="44">
        <v>39</v>
      </c>
      <c r="H63" s="44">
        <v>0.78</v>
      </c>
      <c r="I63" s="44">
        <f t="shared" si="3"/>
        <v>30.42</v>
      </c>
    </row>
    <row r="64" ht="31.2" spans="1:9">
      <c r="A64" s="68">
        <v>10</v>
      </c>
      <c r="B64" s="68" t="s">
        <v>586</v>
      </c>
      <c r="C64" s="68" t="s">
        <v>587</v>
      </c>
      <c r="D64" s="68" t="s">
        <v>210</v>
      </c>
      <c r="E64" s="68"/>
      <c r="F64" s="120" t="s">
        <v>588</v>
      </c>
      <c r="G64" s="44">
        <v>49</v>
      </c>
      <c r="H64" s="44">
        <v>0.75</v>
      </c>
      <c r="I64" s="44">
        <f t="shared" si="3"/>
        <v>36.75</v>
      </c>
    </row>
    <row r="65" ht="31.2" spans="1:9">
      <c r="A65" s="68">
        <v>11</v>
      </c>
      <c r="B65" s="68" t="s">
        <v>589</v>
      </c>
      <c r="C65" s="68" t="s">
        <v>590</v>
      </c>
      <c r="D65" s="68" t="s">
        <v>67</v>
      </c>
      <c r="E65" s="68"/>
      <c r="F65" s="120" t="s">
        <v>591</v>
      </c>
      <c r="G65" s="44">
        <v>59</v>
      </c>
      <c r="H65" s="44">
        <v>0.75</v>
      </c>
      <c r="I65" s="44">
        <f t="shared" si="3"/>
        <v>44.25</v>
      </c>
    </row>
    <row r="66" ht="31.2" spans="1:9">
      <c r="A66" s="68">
        <v>12</v>
      </c>
      <c r="B66" s="68" t="s">
        <v>592</v>
      </c>
      <c r="C66" s="68" t="s">
        <v>593</v>
      </c>
      <c r="D66" s="68" t="s">
        <v>262</v>
      </c>
      <c r="E66" s="68">
        <v>2</v>
      </c>
      <c r="F66" s="120" t="s">
        <v>594</v>
      </c>
      <c r="G66" s="44">
        <v>42.9</v>
      </c>
      <c r="H66" s="44">
        <v>0.78</v>
      </c>
      <c r="I66" s="44">
        <f t="shared" si="3"/>
        <v>33.462</v>
      </c>
    </row>
    <row r="67" ht="31.2" spans="1:9">
      <c r="A67" s="68">
        <v>13</v>
      </c>
      <c r="B67" s="68" t="s">
        <v>49</v>
      </c>
      <c r="C67" s="68"/>
      <c r="D67" s="68"/>
      <c r="E67" s="68"/>
      <c r="F67" s="40"/>
      <c r="G67" s="44">
        <v>0.55</v>
      </c>
      <c r="H67" s="44"/>
      <c r="I67" s="44">
        <v>2.75</v>
      </c>
    </row>
    <row r="68" s="4" customFormat="1" ht="24" customHeight="1" spans="1:9">
      <c r="A68" s="91" t="s">
        <v>23</v>
      </c>
      <c r="B68" s="83"/>
      <c r="C68" s="83"/>
      <c r="D68" s="83"/>
      <c r="E68" s="83"/>
      <c r="F68" s="40"/>
      <c r="G68" s="44"/>
      <c r="H68" s="44"/>
      <c r="I68" s="44">
        <f>SUBTOTAL(9,I55:I67)</f>
        <v>456.232</v>
      </c>
    </row>
    <row r="69" s="4" customFormat="1" spans="1:8">
      <c r="A69" s="86"/>
      <c r="B69" s="80"/>
      <c r="C69" s="80"/>
      <c r="D69" s="80"/>
      <c r="E69" s="80"/>
      <c r="F69" s="80"/>
      <c r="G69" s="87"/>
      <c r="H69" s="87"/>
    </row>
    <row r="70" s="4" customFormat="1" spans="1:8">
      <c r="A70" s="86"/>
      <c r="B70" s="80"/>
      <c r="C70" s="80"/>
      <c r="D70" s="80"/>
      <c r="E70" s="80"/>
      <c r="F70" s="80"/>
      <c r="G70" s="87"/>
      <c r="H70" s="87"/>
    </row>
    <row r="71" s="4" customFormat="1" ht="21" customHeight="1" spans="1:9">
      <c r="A71" s="88" t="s">
        <v>619</v>
      </c>
      <c r="B71" s="89"/>
      <c r="C71" s="89"/>
      <c r="D71" s="89"/>
      <c r="E71" s="89"/>
      <c r="F71" s="89"/>
      <c r="G71" s="89"/>
      <c r="H71" s="89"/>
      <c r="I71" s="93"/>
    </row>
    <row r="72" s="85" customFormat="1" spans="1:9">
      <c r="A72" s="8" t="s">
        <v>1</v>
      </c>
      <c r="B72" s="9" t="s">
        <v>2</v>
      </c>
      <c r="C72" s="10" t="s">
        <v>3</v>
      </c>
      <c r="D72" s="10" t="s">
        <v>4</v>
      </c>
      <c r="E72" s="10" t="s">
        <v>5</v>
      </c>
      <c r="F72" s="9" t="s">
        <v>6</v>
      </c>
      <c r="G72" s="66" t="s">
        <v>7</v>
      </c>
      <c r="H72" s="67" t="s">
        <v>8</v>
      </c>
      <c r="I72" s="79" t="s">
        <v>9</v>
      </c>
    </row>
    <row r="73" ht="31.2" spans="1:9">
      <c r="A73" s="68">
        <v>1</v>
      </c>
      <c r="B73" s="91" t="s">
        <v>620</v>
      </c>
      <c r="C73" s="68" t="s">
        <v>621</v>
      </c>
      <c r="D73" s="68" t="s">
        <v>12</v>
      </c>
      <c r="E73" s="68">
        <v>2</v>
      </c>
      <c r="F73" s="120" t="s">
        <v>622</v>
      </c>
      <c r="G73" s="44">
        <v>46</v>
      </c>
      <c r="H73" s="44">
        <v>0.75</v>
      </c>
      <c r="I73" s="44">
        <f t="shared" ref="I73:I87" si="4">G73*H73</f>
        <v>34.5</v>
      </c>
    </row>
    <row r="74" ht="46.8" spans="1:9">
      <c r="A74" s="68">
        <v>2</v>
      </c>
      <c r="B74" s="90" t="s">
        <v>623</v>
      </c>
      <c r="C74" s="90" t="s">
        <v>624</v>
      </c>
      <c r="D74" s="90" t="s">
        <v>128</v>
      </c>
      <c r="E74" s="90">
        <v>2</v>
      </c>
      <c r="F74" s="120" t="s">
        <v>625</v>
      </c>
      <c r="G74" s="44">
        <v>85</v>
      </c>
      <c r="H74" s="44">
        <v>0.75</v>
      </c>
      <c r="I74" s="44">
        <f t="shared" si="4"/>
        <v>63.75</v>
      </c>
    </row>
    <row r="75" ht="31.2" spans="1:9">
      <c r="A75" s="68">
        <v>3</v>
      </c>
      <c r="B75" s="90" t="s">
        <v>626</v>
      </c>
      <c r="C75" s="90" t="s">
        <v>627</v>
      </c>
      <c r="D75" s="90" t="s">
        <v>210</v>
      </c>
      <c r="E75" s="90">
        <v>1</v>
      </c>
      <c r="F75" s="120" t="s">
        <v>628</v>
      </c>
      <c r="G75" s="44">
        <v>55</v>
      </c>
      <c r="H75" s="44">
        <v>0.75</v>
      </c>
      <c r="I75" s="44">
        <f t="shared" si="4"/>
        <v>41.25</v>
      </c>
    </row>
    <row r="76" ht="46.8" spans="1:9">
      <c r="A76" s="68">
        <v>4</v>
      </c>
      <c r="B76" s="90" t="s">
        <v>560</v>
      </c>
      <c r="C76" s="90" t="s">
        <v>629</v>
      </c>
      <c r="D76" s="90" t="s">
        <v>630</v>
      </c>
      <c r="E76" s="90">
        <v>2</v>
      </c>
      <c r="F76" s="120" t="s">
        <v>631</v>
      </c>
      <c r="G76" s="44">
        <v>72</v>
      </c>
      <c r="H76" s="44">
        <v>0.75</v>
      </c>
      <c r="I76" s="44">
        <f t="shared" si="4"/>
        <v>54</v>
      </c>
    </row>
    <row r="77" ht="46.8" spans="1:9">
      <c r="A77" s="68">
        <v>5</v>
      </c>
      <c r="B77" s="90" t="s">
        <v>563</v>
      </c>
      <c r="C77" s="90" t="s">
        <v>564</v>
      </c>
      <c r="D77" s="90" t="s">
        <v>309</v>
      </c>
      <c r="E77" s="90">
        <v>1</v>
      </c>
      <c r="F77" s="120" t="s">
        <v>565</v>
      </c>
      <c r="G77" s="44">
        <v>77</v>
      </c>
      <c r="H77" s="44">
        <v>0.75</v>
      </c>
      <c r="I77" s="44">
        <f t="shared" si="4"/>
        <v>57.75</v>
      </c>
    </row>
    <row r="78" ht="46.8" spans="1:9">
      <c r="A78" s="68">
        <v>6</v>
      </c>
      <c r="B78" s="90" t="s">
        <v>597</v>
      </c>
      <c r="C78" s="90" t="s">
        <v>598</v>
      </c>
      <c r="D78" s="90" t="s">
        <v>12</v>
      </c>
      <c r="E78" s="90">
        <v>2</v>
      </c>
      <c r="F78" s="120" t="s">
        <v>599</v>
      </c>
      <c r="G78" s="44">
        <v>50</v>
      </c>
      <c r="H78" s="44">
        <v>0.75</v>
      </c>
      <c r="I78" s="44">
        <f t="shared" si="4"/>
        <v>37.5</v>
      </c>
    </row>
    <row r="79" ht="31.2" spans="1:9">
      <c r="A79" s="68">
        <v>7</v>
      </c>
      <c r="B79" s="90" t="s">
        <v>517</v>
      </c>
      <c r="C79" s="90" t="s">
        <v>518</v>
      </c>
      <c r="D79" s="90" t="s">
        <v>210</v>
      </c>
      <c r="E79" s="90">
        <v>1</v>
      </c>
      <c r="F79" s="120" t="s">
        <v>316</v>
      </c>
      <c r="G79" s="44">
        <v>59</v>
      </c>
      <c r="H79" s="44">
        <v>0.75</v>
      </c>
      <c r="I79" s="44">
        <f t="shared" si="4"/>
        <v>44.25</v>
      </c>
    </row>
    <row r="80" ht="31.2" spans="1:9">
      <c r="A80" s="68">
        <v>8</v>
      </c>
      <c r="B80" s="90" t="s">
        <v>632</v>
      </c>
      <c r="C80" s="90" t="s">
        <v>633</v>
      </c>
      <c r="D80" s="90" t="s">
        <v>634</v>
      </c>
      <c r="E80" s="90">
        <v>2</v>
      </c>
      <c r="F80" s="120" t="s">
        <v>635</v>
      </c>
      <c r="G80" s="44">
        <v>62</v>
      </c>
      <c r="H80" s="44">
        <v>0.75</v>
      </c>
      <c r="I80" s="44">
        <f t="shared" si="4"/>
        <v>46.5</v>
      </c>
    </row>
    <row r="81" ht="31.2" spans="1:9">
      <c r="A81" s="68">
        <v>9</v>
      </c>
      <c r="B81" s="90" t="s">
        <v>372</v>
      </c>
      <c r="C81" s="90" t="s">
        <v>373</v>
      </c>
      <c r="D81" s="90" t="s">
        <v>374</v>
      </c>
      <c r="E81" s="90">
        <v>1</v>
      </c>
      <c r="F81" s="120" t="s">
        <v>375</v>
      </c>
      <c r="G81" s="44">
        <v>59</v>
      </c>
      <c r="H81" s="44">
        <v>0.75</v>
      </c>
      <c r="I81" s="44">
        <f t="shared" si="4"/>
        <v>44.25</v>
      </c>
    </row>
    <row r="82" ht="31.2" spans="1:9">
      <c r="A82" s="68">
        <v>10</v>
      </c>
      <c r="B82" s="68" t="s">
        <v>578</v>
      </c>
      <c r="C82" s="68" t="s">
        <v>579</v>
      </c>
      <c r="D82" s="68" t="s">
        <v>262</v>
      </c>
      <c r="E82" s="68" t="s">
        <v>580</v>
      </c>
      <c r="F82" s="120" t="s">
        <v>581</v>
      </c>
      <c r="G82" s="44">
        <v>26</v>
      </c>
      <c r="H82" s="44">
        <v>1</v>
      </c>
      <c r="I82" s="44">
        <f t="shared" si="4"/>
        <v>26</v>
      </c>
    </row>
    <row r="83" ht="124.8" spans="1:9">
      <c r="A83" s="68">
        <v>11</v>
      </c>
      <c r="B83" s="68" t="s">
        <v>324</v>
      </c>
      <c r="C83" s="68" t="s">
        <v>325</v>
      </c>
      <c r="D83" s="68" t="s">
        <v>325</v>
      </c>
      <c r="E83" s="68" t="s">
        <v>326</v>
      </c>
      <c r="F83" s="70" t="s">
        <v>327</v>
      </c>
      <c r="G83" s="44">
        <v>20</v>
      </c>
      <c r="H83" s="44">
        <v>0.75</v>
      </c>
      <c r="I83" s="44">
        <f t="shared" si="4"/>
        <v>15</v>
      </c>
    </row>
    <row r="84" ht="62.4" spans="1:9">
      <c r="A84" s="68">
        <v>12</v>
      </c>
      <c r="B84" s="68" t="s">
        <v>582</v>
      </c>
      <c r="C84" s="68" t="s">
        <v>579</v>
      </c>
      <c r="D84" s="68" t="s">
        <v>583</v>
      </c>
      <c r="E84" s="68" t="s">
        <v>584</v>
      </c>
      <c r="F84" s="120" t="s">
        <v>585</v>
      </c>
      <c r="G84" s="44">
        <v>39</v>
      </c>
      <c r="H84" s="44">
        <v>0.78</v>
      </c>
      <c r="I84" s="44">
        <f t="shared" si="4"/>
        <v>30.42</v>
      </c>
    </row>
    <row r="85" ht="31.2" spans="1:9">
      <c r="A85" s="68">
        <v>13</v>
      </c>
      <c r="B85" s="68" t="s">
        <v>586</v>
      </c>
      <c r="C85" s="68" t="s">
        <v>587</v>
      </c>
      <c r="D85" s="68" t="s">
        <v>210</v>
      </c>
      <c r="E85" s="68"/>
      <c r="F85" s="120" t="s">
        <v>588</v>
      </c>
      <c r="G85" s="44">
        <v>49</v>
      </c>
      <c r="H85" s="44">
        <v>0.75</v>
      </c>
      <c r="I85" s="44">
        <f t="shared" si="4"/>
        <v>36.75</v>
      </c>
    </row>
    <row r="86" ht="31.2" spans="1:9">
      <c r="A86" s="68">
        <v>14</v>
      </c>
      <c r="B86" s="68" t="s">
        <v>589</v>
      </c>
      <c r="C86" s="68" t="s">
        <v>590</v>
      </c>
      <c r="D86" s="68" t="s">
        <v>67</v>
      </c>
      <c r="E86" s="68"/>
      <c r="F86" s="120" t="s">
        <v>591</v>
      </c>
      <c r="G86" s="44">
        <v>59</v>
      </c>
      <c r="H86" s="44">
        <v>0.75</v>
      </c>
      <c r="I86" s="44">
        <f t="shared" si="4"/>
        <v>44.25</v>
      </c>
    </row>
    <row r="87" ht="31.2" spans="1:9">
      <c r="A87" s="68">
        <v>15</v>
      </c>
      <c r="B87" s="68" t="s">
        <v>592</v>
      </c>
      <c r="C87" s="68" t="s">
        <v>593</v>
      </c>
      <c r="D87" s="68" t="s">
        <v>262</v>
      </c>
      <c r="E87" s="68">
        <v>2</v>
      </c>
      <c r="F87" s="120" t="s">
        <v>594</v>
      </c>
      <c r="G87" s="44">
        <v>42.9</v>
      </c>
      <c r="H87" s="44">
        <v>0.78</v>
      </c>
      <c r="I87" s="44">
        <f t="shared" si="4"/>
        <v>33.462</v>
      </c>
    </row>
    <row r="88" ht="31.2" spans="1:9">
      <c r="A88" s="68">
        <v>16</v>
      </c>
      <c r="B88" s="68" t="s">
        <v>49</v>
      </c>
      <c r="C88" s="68"/>
      <c r="D88" s="68"/>
      <c r="E88" s="68"/>
      <c r="F88" s="40"/>
      <c r="G88" s="44">
        <v>0.55</v>
      </c>
      <c r="H88" s="44"/>
      <c r="I88" s="44">
        <v>2.75</v>
      </c>
    </row>
    <row r="89" s="4" customFormat="1" ht="26" customHeight="1" spans="1:9">
      <c r="A89" s="91" t="s">
        <v>23</v>
      </c>
      <c r="B89" s="83"/>
      <c r="C89" s="83"/>
      <c r="D89" s="83"/>
      <c r="E89" s="83"/>
      <c r="F89" s="40"/>
      <c r="G89" s="44"/>
      <c r="H89" s="44"/>
      <c r="I89" s="44">
        <f>SUBTOTAL(9,I73:I88)</f>
        <v>612.382</v>
      </c>
    </row>
    <row r="90" s="4" customFormat="1" spans="1:8">
      <c r="A90" s="86"/>
      <c r="B90" s="80"/>
      <c r="C90" s="80"/>
      <c r="D90" s="80"/>
      <c r="E90" s="80"/>
      <c r="F90" s="80"/>
      <c r="G90" s="87"/>
      <c r="H90" s="87"/>
    </row>
    <row r="91" s="4" customFormat="1" spans="1:8">
      <c r="A91" s="86"/>
      <c r="B91" s="80"/>
      <c r="C91" s="80"/>
      <c r="D91" s="80"/>
      <c r="E91" s="80"/>
      <c r="F91" s="80"/>
      <c r="G91" s="87"/>
      <c r="H91" s="87"/>
    </row>
    <row r="92" s="4" customFormat="1" spans="1:8">
      <c r="A92" s="86"/>
      <c r="B92" s="80"/>
      <c r="C92" s="80"/>
      <c r="D92" s="80"/>
      <c r="E92" s="80"/>
      <c r="F92" s="80"/>
      <c r="G92" s="87"/>
      <c r="H92" s="87"/>
    </row>
    <row r="93" spans="1:8">
      <c r="A93" s="81"/>
      <c r="B93" s="81"/>
      <c r="C93" s="81"/>
      <c r="D93" s="81"/>
      <c r="E93" s="81"/>
      <c r="F93" s="81"/>
      <c r="G93" s="81"/>
      <c r="H93" s="86"/>
    </row>
    <row r="94" s="4" customFormat="1" ht="21" customHeight="1" spans="1:9">
      <c r="A94" s="88" t="s">
        <v>636</v>
      </c>
      <c r="B94" s="89"/>
      <c r="C94" s="89"/>
      <c r="D94" s="89"/>
      <c r="E94" s="89"/>
      <c r="F94" s="89"/>
      <c r="G94" s="89"/>
      <c r="H94" s="89"/>
      <c r="I94" s="93"/>
    </row>
    <row r="95" s="85" customFormat="1" spans="1:9">
      <c r="A95" s="8" t="s">
        <v>1</v>
      </c>
      <c r="B95" s="9" t="s">
        <v>2</v>
      </c>
      <c r="C95" s="10" t="s">
        <v>3</v>
      </c>
      <c r="D95" s="10" t="s">
        <v>4</v>
      </c>
      <c r="E95" s="10" t="s">
        <v>5</v>
      </c>
      <c r="F95" s="9" t="s">
        <v>6</v>
      </c>
      <c r="G95" s="66" t="s">
        <v>7</v>
      </c>
      <c r="H95" s="67" t="s">
        <v>8</v>
      </c>
      <c r="I95" s="79" t="s">
        <v>9</v>
      </c>
    </row>
    <row r="96" ht="31.2" spans="1:9">
      <c r="A96" s="68">
        <v>1</v>
      </c>
      <c r="B96" s="68" t="s">
        <v>637</v>
      </c>
      <c r="C96" s="68" t="s">
        <v>638</v>
      </c>
      <c r="D96" s="68" t="s">
        <v>12</v>
      </c>
      <c r="E96" s="68">
        <v>5</v>
      </c>
      <c r="F96" s="82" t="s">
        <v>639</v>
      </c>
      <c r="G96" s="44">
        <v>58</v>
      </c>
      <c r="H96" s="44">
        <v>0.75</v>
      </c>
      <c r="I96" s="44">
        <f t="shared" ref="I96:I107" si="5">G96*H96</f>
        <v>43.5</v>
      </c>
    </row>
    <row r="97" ht="46.8" spans="1:9">
      <c r="A97" s="68">
        <v>2</v>
      </c>
      <c r="B97" s="90" t="s">
        <v>623</v>
      </c>
      <c r="C97" s="90" t="s">
        <v>624</v>
      </c>
      <c r="D97" s="90" t="s">
        <v>128</v>
      </c>
      <c r="E97" s="90">
        <v>2</v>
      </c>
      <c r="F97" s="120" t="s">
        <v>625</v>
      </c>
      <c r="G97" s="44">
        <v>85</v>
      </c>
      <c r="H97" s="44">
        <v>0.75</v>
      </c>
      <c r="I97" s="44">
        <f t="shared" si="5"/>
        <v>63.75</v>
      </c>
    </row>
    <row r="98" ht="46.8" spans="1:9">
      <c r="A98" s="68">
        <v>3</v>
      </c>
      <c r="B98" s="90" t="s">
        <v>560</v>
      </c>
      <c r="C98" s="90" t="s">
        <v>629</v>
      </c>
      <c r="D98" s="90" t="s">
        <v>630</v>
      </c>
      <c r="E98" s="90">
        <v>2</v>
      </c>
      <c r="F98" s="120" t="s">
        <v>631</v>
      </c>
      <c r="G98" s="44">
        <v>72</v>
      </c>
      <c r="H98" s="44">
        <v>0.75</v>
      </c>
      <c r="I98" s="44">
        <f t="shared" si="5"/>
        <v>54</v>
      </c>
    </row>
    <row r="99" ht="46.8" spans="1:9">
      <c r="A99" s="68">
        <v>4</v>
      </c>
      <c r="B99" s="90" t="s">
        <v>640</v>
      </c>
      <c r="C99" s="90" t="s">
        <v>641</v>
      </c>
      <c r="D99" s="90" t="s">
        <v>630</v>
      </c>
      <c r="E99" s="90">
        <v>1</v>
      </c>
      <c r="F99" s="120" t="s">
        <v>642</v>
      </c>
      <c r="G99" s="44">
        <v>43</v>
      </c>
      <c r="H99" s="44">
        <v>0.75</v>
      </c>
      <c r="I99" s="44">
        <f t="shared" si="5"/>
        <v>32.25</v>
      </c>
    </row>
    <row r="100" ht="46.8" spans="1:9">
      <c r="A100" s="68">
        <v>5</v>
      </c>
      <c r="B100" s="90" t="s">
        <v>597</v>
      </c>
      <c r="C100" s="90" t="s">
        <v>598</v>
      </c>
      <c r="D100" s="90" t="s">
        <v>12</v>
      </c>
      <c r="E100" s="90">
        <v>2</v>
      </c>
      <c r="F100" s="120" t="s">
        <v>599</v>
      </c>
      <c r="G100" s="44">
        <v>50</v>
      </c>
      <c r="H100" s="44">
        <v>0.75</v>
      </c>
      <c r="I100" s="44">
        <f t="shared" si="5"/>
        <v>37.5</v>
      </c>
    </row>
    <row r="101" ht="31.2" spans="1:9">
      <c r="A101" s="68">
        <v>6</v>
      </c>
      <c r="B101" s="90" t="s">
        <v>600</v>
      </c>
      <c r="C101" s="90" t="s">
        <v>601</v>
      </c>
      <c r="D101" s="90" t="s">
        <v>210</v>
      </c>
      <c r="E101" s="90">
        <v>1</v>
      </c>
      <c r="F101" s="120" t="s">
        <v>602</v>
      </c>
      <c r="G101" s="44">
        <v>55</v>
      </c>
      <c r="H101" s="44">
        <v>0.75</v>
      </c>
      <c r="I101" s="44">
        <f t="shared" si="5"/>
        <v>41.25</v>
      </c>
    </row>
    <row r="102" ht="31.2" spans="1:9">
      <c r="A102" s="68">
        <v>7</v>
      </c>
      <c r="B102" s="68" t="s">
        <v>578</v>
      </c>
      <c r="C102" s="68" t="s">
        <v>579</v>
      </c>
      <c r="D102" s="68" t="s">
        <v>262</v>
      </c>
      <c r="E102" s="68" t="s">
        <v>580</v>
      </c>
      <c r="F102" s="120" t="s">
        <v>581</v>
      </c>
      <c r="G102" s="44">
        <v>26</v>
      </c>
      <c r="H102" s="44">
        <v>1</v>
      </c>
      <c r="I102" s="44">
        <f t="shared" si="5"/>
        <v>26</v>
      </c>
    </row>
    <row r="103" ht="124.8" spans="1:9">
      <c r="A103" s="68">
        <v>8</v>
      </c>
      <c r="B103" s="68" t="s">
        <v>324</v>
      </c>
      <c r="C103" s="68" t="s">
        <v>325</v>
      </c>
      <c r="D103" s="68" t="s">
        <v>325</v>
      </c>
      <c r="E103" s="68" t="s">
        <v>326</v>
      </c>
      <c r="F103" s="70" t="s">
        <v>327</v>
      </c>
      <c r="G103" s="44">
        <v>20</v>
      </c>
      <c r="H103" s="44">
        <v>0.75</v>
      </c>
      <c r="I103" s="44">
        <f t="shared" si="5"/>
        <v>15</v>
      </c>
    </row>
    <row r="104" ht="62.4" spans="1:9">
      <c r="A104" s="68">
        <v>9</v>
      </c>
      <c r="B104" s="68" t="s">
        <v>582</v>
      </c>
      <c r="C104" s="68" t="s">
        <v>579</v>
      </c>
      <c r="D104" s="68" t="s">
        <v>583</v>
      </c>
      <c r="E104" s="68" t="s">
        <v>584</v>
      </c>
      <c r="F104" s="120" t="s">
        <v>585</v>
      </c>
      <c r="G104" s="44">
        <v>39</v>
      </c>
      <c r="H104" s="44">
        <v>0.78</v>
      </c>
      <c r="I104" s="44">
        <f t="shared" si="5"/>
        <v>30.42</v>
      </c>
    </row>
    <row r="105" ht="31.2" spans="1:9">
      <c r="A105" s="68">
        <v>10</v>
      </c>
      <c r="B105" s="68" t="s">
        <v>586</v>
      </c>
      <c r="C105" s="68" t="s">
        <v>587</v>
      </c>
      <c r="D105" s="68" t="s">
        <v>210</v>
      </c>
      <c r="E105" s="68"/>
      <c r="F105" s="120" t="s">
        <v>588</v>
      </c>
      <c r="G105" s="44">
        <v>49</v>
      </c>
      <c r="H105" s="44">
        <v>0.75</v>
      </c>
      <c r="I105" s="44">
        <f t="shared" si="5"/>
        <v>36.75</v>
      </c>
    </row>
    <row r="106" ht="31.2" spans="1:9">
      <c r="A106" s="68">
        <v>11</v>
      </c>
      <c r="B106" s="68" t="s">
        <v>589</v>
      </c>
      <c r="C106" s="68" t="s">
        <v>590</v>
      </c>
      <c r="D106" s="68" t="s">
        <v>67</v>
      </c>
      <c r="E106" s="68"/>
      <c r="F106" s="120" t="s">
        <v>591</v>
      </c>
      <c r="G106" s="44">
        <v>59</v>
      </c>
      <c r="H106" s="44">
        <v>0.75</v>
      </c>
      <c r="I106" s="44">
        <f t="shared" si="5"/>
        <v>44.25</v>
      </c>
    </row>
    <row r="107" ht="31.2" spans="1:9">
      <c r="A107" s="68">
        <v>12</v>
      </c>
      <c r="B107" s="68" t="s">
        <v>592</v>
      </c>
      <c r="C107" s="68" t="s">
        <v>593</v>
      </c>
      <c r="D107" s="68" t="s">
        <v>262</v>
      </c>
      <c r="E107" s="68">
        <v>2</v>
      </c>
      <c r="F107" s="120" t="s">
        <v>594</v>
      </c>
      <c r="G107" s="44">
        <v>42.9</v>
      </c>
      <c r="H107" s="44">
        <v>0.78</v>
      </c>
      <c r="I107" s="44">
        <f t="shared" si="5"/>
        <v>33.462</v>
      </c>
    </row>
    <row r="108" ht="31.2" spans="1:9">
      <c r="A108" s="68">
        <v>13</v>
      </c>
      <c r="B108" s="68" t="s">
        <v>49</v>
      </c>
      <c r="C108" s="68"/>
      <c r="D108" s="68"/>
      <c r="E108" s="68"/>
      <c r="F108" s="40"/>
      <c r="G108" s="44">
        <v>0.55</v>
      </c>
      <c r="H108" s="44"/>
      <c r="I108" s="44">
        <v>2.75</v>
      </c>
    </row>
    <row r="109" s="4" customFormat="1" ht="25" customHeight="1" spans="1:9">
      <c r="A109" s="91" t="s">
        <v>23</v>
      </c>
      <c r="B109" s="68"/>
      <c r="C109" s="68"/>
      <c r="D109" s="68"/>
      <c r="E109" s="68"/>
      <c r="F109" s="40"/>
      <c r="G109" s="44"/>
      <c r="H109" s="44"/>
      <c r="I109" s="44">
        <f>SUBTOTAL(9,I96:I108)</f>
        <v>460.882</v>
      </c>
    </row>
    <row r="110" s="4" customFormat="1" spans="1:8">
      <c r="A110" s="86"/>
      <c r="B110" s="80"/>
      <c r="C110" s="80"/>
      <c r="D110" s="80"/>
      <c r="E110" s="80"/>
      <c r="F110" s="80"/>
      <c r="G110" s="87"/>
      <c r="H110" s="87"/>
    </row>
    <row r="111" s="4" customFormat="1" spans="1:8">
      <c r="A111" s="86"/>
      <c r="B111" s="80"/>
      <c r="C111" s="80"/>
      <c r="D111" s="80"/>
      <c r="E111" s="80"/>
      <c r="F111" s="80"/>
      <c r="G111" s="87"/>
      <c r="H111" s="87"/>
    </row>
    <row r="112" s="4" customFormat="1" spans="1:8">
      <c r="A112" s="86"/>
      <c r="B112" s="80"/>
      <c r="C112" s="80"/>
      <c r="D112" s="80"/>
      <c r="E112" s="80"/>
      <c r="F112" s="80"/>
      <c r="G112" s="87"/>
      <c r="H112" s="87"/>
    </row>
    <row r="113" spans="1:8">
      <c r="A113" s="81"/>
      <c r="B113" s="81"/>
      <c r="C113" s="81"/>
      <c r="D113" s="81"/>
      <c r="E113" s="81"/>
      <c r="F113" s="81"/>
      <c r="G113" s="81"/>
      <c r="H113" s="86"/>
    </row>
    <row r="114" s="4" customFormat="1" ht="21" customHeight="1" spans="1:9">
      <c r="A114" s="88" t="s">
        <v>643</v>
      </c>
      <c r="B114" s="89"/>
      <c r="C114" s="89"/>
      <c r="D114" s="89"/>
      <c r="E114" s="89"/>
      <c r="F114" s="89"/>
      <c r="G114" s="89"/>
      <c r="H114" s="89"/>
      <c r="I114" s="93"/>
    </row>
    <row r="115" s="85" customFormat="1" spans="1:9">
      <c r="A115" s="8" t="s">
        <v>1</v>
      </c>
      <c r="B115" s="9" t="s">
        <v>2</v>
      </c>
      <c r="C115" s="10" t="s">
        <v>3</v>
      </c>
      <c r="D115" s="10" t="s">
        <v>4</v>
      </c>
      <c r="E115" s="10" t="s">
        <v>5</v>
      </c>
      <c r="F115" s="9" t="s">
        <v>6</v>
      </c>
      <c r="G115" s="66" t="s">
        <v>7</v>
      </c>
      <c r="H115" s="67" t="s">
        <v>8</v>
      </c>
      <c r="I115" s="79" t="s">
        <v>9</v>
      </c>
    </row>
    <row r="116" ht="31.2" spans="1:9">
      <c r="A116" s="68">
        <v>1</v>
      </c>
      <c r="B116" s="68" t="s">
        <v>637</v>
      </c>
      <c r="C116" s="68" t="s">
        <v>638</v>
      </c>
      <c r="D116" s="68" t="s">
        <v>12</v>
      </c>
      <c r="E116" s="68">
        <v>5</v>
      </c>
      <c r="F116" s="82" t="s">
        <v>639</v>
      </c>
      <c r="G116" s="44">
        <v>58</v>
      </c>
      <c r="H116" s="44">
        <v>0.75</v>
      </c>
      <c r="I116" s="44">
        <f t="shared" ref="I116:I127" si="6">G116*H116</f>
        <v>43.5</v>
      </c>
    </row>
    <row r="117" ht="46.8" spans="1:9">
      <c r="A117" s="68">
        <v>2</v>
      </c>
      <c r="B117" s="90" t="s">
        <v>623</v>
      </c>
      <c r="C117" s="90" t="s">
        <v>624</v>
      </c>
      <c r="D117" s="90" t="s">
        <v>128</v>
      </c>
      <c r="E117" s="90">
        <v>2</v>
      </c>
      <c r="F117" s="120" t="s">
        <v>625</v>
      </c>
      <c r="G117" s="44">
        <v>85</v>
      </c>
      <c r="H117" s="44">
        <v>0.75</v>
      </c>
      <c r="I117" s="44">
        <f t="shared" si="6"/>
        <v>63.75</v>
      </c>
    </row>
    <row r="118" ht="46.8" spans="1:9">
      <c r="A118" s="68">
        <v>3</v>
      </c>
      <c r="B118" s="90" t="s">
        <v>560</v>
      </c>
      <c r="C118" s="90" t="s">
        <v>629</v>
      </c>
      <c r="D118" s="90" t="s">
        <v>630</v>
      </c>
      <c r="E118" s="90">
        <v>2</v>
      </c>
      <c r="F118" s="120" t="s">
        <v>631</v>
      </c>
      <c r="G118" s="44">
        <v>72</v>
      </c>
      <c r="H118" s="44">
        <v>0.75</v>
      </c>
      <c r="I118" s="44">
        <f t="shared" si="6"/>
        <v>54</v>
      </c>
    </row>
    <row r="119" ht="46.8" spans="1:9">
      <c r="A119" s="68">
        <v>4</v>
      </c>
      <c r="B119" s="90" t="s">
        <v>640</v>
      </c>
      <c r="C119" s="90" t="s">
        <v>641</v>
      </c>
      <c r="D119" s="90" t="s">
        <v>630</v>
      </c>
      <c r="E119" s="90">
        <v>1</v>
      </c>
      <c r="F119" s="120" t="s">
        <v>642</v>
      </c>
      <c r="G119" s="44">
        <v>43</v>
      </c>
      <c r="H119" s="44">
        <v>0.75</v>
      </c>
      <c r="I119" s="44">
        <f t="shared" si="6"/>
        <v>32.25</v>
      </c>
    </row>
    <row r="120" ht="46.8" spans="1:9">
      <c r="A120" s="68">
        <v>5</v>
      </c>
      <c r="B120" s="90" t="s">
        <v>597</v>
      </c>
      <c r="C120" s="90" t="s">
        <v>598</v>
      </c>
      <c r="D120" s="90" t="s">
        <v>12</v>
      </c>
      <c r="E120" s="90">
        <v>2</v>
      </c>
      <c r="F120" s="120" t="s">
        <v>599</v>
      </c>
      <c r="G120" s="44">
        <v>50</v>
      </c>
      <c r="H120" s="44">
        <v>0.75</v>
      </c>
      <c r="I120" s="44">
        <f t="shared" si="6"/>
        <v>37.5</v>
      </c>
    </row>
    <row r="121" ht="31.2" spans="1:9">
      <c r="A121" s="68">
        <v>6</v>
      </c>
      <c r="B121" s="90" t="s">
        <v>600</v>
      </c>
      <c r="C121" s="90" t="s">
        <v>601</v>
      </c>
      <c r="D121" s="90" t="s">
        <v>210</v>
      </c>
      <c r="E121" s="90">
        <v>1</v>
      </c>
      <c r="F121" s="120" t="s">
        <v>602</v>
      </c>
      <c r="G121" s="44">
        <v>55</v>
      </c>
      <c r="H121" s="44">
        <v>0.75</v>
      </c>
      <c r="I121" s="44">
        <f t="shared" si="6"/>
        <v>41.25</v>
      </c>
    </row>
    <row r="122" ht="31.2" spans="1:9">
      <c r="A122" s="68">
        <v>7</v>
      </c>
      <c r="B122" s="68" t="s">
        <v>578</v>
      </c>
      <c r="C122" s="68" t="s">
        <v>579</v>
      </c>
      <c r="D122" s="68" t="s">
        <v>262</v>
      </c>
      <c r="E122" s="68" t="s">
        <v>580</v>
      </c>
      <c r="F122" s="120" t="s">
        <v>581</v>
      </c>
      <c r="G122" s="44">
        <v>26</v>
      </c>
      <c r="H122" s="44">
        <v>1</v>
      </c>
      <c r="I122" s="44">
        <f t="shared" si="6"/>
        <v>26</v>
      </c>
    </row>
    <row r="123" ht="124.8" spans="1:9">
      <c r="A123" s="68">
        <v>8</v>
      </c>
      <c r="B123" s="68" t="s">
        <v>324</v>
      </c>
      <c r="C123" s="68" t="s">
        <v>325</v>
      </c>
      <c r="D123" s="68" t="s">
        <v>325</v>
      </c>
      <c r="E123" s="68" t="s">
        <v>326</v>
      </c>
      <c r="F123" s="70" t="s">
        <v>327</v>
      </c>
      <c r="G123" s="44">
        <v>20</v>
      </c>
      <c r="H123" s="44">
        <v>0.75</v>
      </c>
      <c r="I123" s="44">
        <f t="shared" si="6"/>
        <v>15</v>
      </c>
    </row>
    <row r="124" ht="62.4" spans="1:9">
      <c r="A124" s="68">
        <v>9</v>
      </c>
      <c r="B124" s="68" t="s">
        <v>582</v>
      </c>
      <c r="C124" s="68" t="s">
        <v>579</v>
      </c>
      <c r="D124" s="68" t="s">
        <v>583</v>
      </c>
      <c r="E124" s="68" t="s">
        <v>584</v>
      </c>
      <c r="F124" s="120" t="s">
        <v>585</v>
      </c>
      <c r="G124" s="44">
        <v>39</v>
      </c>
      <c r="H124" s="44">
        <v>0.78</v>
      </c>
      <c r="I124" s="44">
        <f t="shared" si="6"/>
        <v>30.42</v>
      </c>
    </row>
    <row r="125" ht="31.2" spans="1:9">
      <c r="A125" s="68">
        <v>10</v>
      </c>
      <c r="B125" s="68" t="s">
        <v>586</v>
      </c>
      <c r="C125" s="68" t="s">
        <v>587</v>
      </c>
      <c r="D125" s="68" t="s">
        <v>210</v>
      </c>
      <c r="E125" s="68"/>
      <c r="F125" s="120" t="s">
        <v>588</v>
      </c>
      <c r="G125" s="44">
        <v>49</v>
      </c>
      <c r="H125" s="44">
        <v>0.75</v>
      </c>
      <c r="I125" s="44">
        <f t="shared" si="6"/>
        <v>36.75</v>
      </c>
    </row>
    <row r="126" ht="31.2" spans="1:9">
      <c r="A126" s="68">
        <v>11</v>
      </c>
      <c r="B126" s="68" t="s">
        <v>589</v>
      </c>
      <c r="C126" s="68" t="s">
        <v>590</v>
      </c>
      <c r="D126" s="68" t="s">
        <v>67</v>
      </c>
      <c r="E126" s="68"/>
      <c r="F126" s="120" t="s">
        <v>591</v>
      </c>
      <c r="G126" s="44">
        <v>59</v>
      </c>
      <c r="H126" s="44">
        <v>0.75</v>
      </c>
      <c r="I126" s="44">
        <f t="shared" si="6"/>
        <v>44.25</v>
      </c>
    </row>
    <row r="127" ht="31.2" spans="1:9">
      <c r="A127" s="68">
        <v>12</v>
      </c>
      <c r="B127" s="68" t="s">
        <v>592</v>
      </c>
      <c r="C127" s="68" t="s">
        <v>593</v>
      </c>
      <c r="D127" s="68" t="s">
        <v>262</v>
      </c>
      <c r="E127" s="68">
        <v>2</v>
      </c>
      <c r="F127" s="120" t="s">
        <v>594</v>
      </c>
      <c r="G127" s="44">
        <v>42.9</v>
      </c>
      <c r="H127" s="44">
        <v>0.78</v>
      </c>
      <c r="I127" s="44">
        <f t="shared" si="6"/>
        <v>33.462</v>
      </c>
    </row>
    <row r="128" ht="31.2" spans="1:9">
      <c r="A128" s="68">
        <v>13</v>
      </c>
      <c r="B128" s="68" t="s">
        <v>49</v>
      </c>
      <c r="C128" s="68"/>
      <c r="D128" s="68"/>
      <c r="E128" s="68"/>
      <c r="F128" s="40"/>
      <c r="G128" s="44">
        <v>0.55</v>
      </c>
      <c r="H128" s="44"/>
      <c r="I128" s="44">
        <v>2.75</v>
      </c>
    </row>
    <row r="129" s="4" customFormat="1" ht="23" customHeight="1" spans="1:9">
      <c r="A129" s="91" t="s">
        <v>23</v>
      </c>
      <c r="B129" s="83"/>
      <c r="C129" s="83"/>
      <c r="D129" s="83"/>
      <c r="E129" s="83"/>
      <c r="F129" s="40"/>
      <c r="G129" s="44"/>
      <c r="H129" s="44"/>
      <c r="I129" s="44">
        <f>SUBTOTAL(9,I116:I128)</f>
        <v>460.882</v>
      </c>
    </row>
    <row r="130" s="4" customFormat="1" spans="1:8">
      <c r="A130" s="86"/>
      <c r="B130" s="80"/>
      <c r="C130" s="80"/>
      <c r="D130" s="80"/>
      <c r="E130" s="80"/>
      <c r="F130" s="80"/>
      <c r="G130" s="87"/>
      <c r="H130" s="87"/>
    </row>
    <row r="131" spans="1:8">
      <c r="A131" s="81"/>
      <c r="B131" s="81"/>
      <c r="C131" s="81"/>
      <c r="D131" s="81"/>
      <c r="E131" s="81"/>
      <c r="F131" s="81"/>
      <c r="G131" s="81"/>
      <c r="H131" s="86"/>
    </row>
    <row r="132" s="4" customFormat="1" ht="21" customHeight="1" spans="1:9">
      <c r="A132" s="88" t="s">
        <v>644</v>
      </c>
      <c r="B132" s="89"/>
      <c r="C132" s="89"/>
      <c r="D132" s="89"/>
      <c r="E132" s="89"/>
      <c r="F132" s="89"/>
      <c r="G132" s="89"/>
      <c r="H132" s="89"/>
      <c r="I132" s="93"/>
    </row>
    <row r="133" s="85" customFormat="1" spans="1:9">
      <c r="A133" s="8" t="s">
        <v>1</v>
      </c>
      <c r="B133" s="9" t="s">
        <v>2</v>
      </c>
      <c r="C133" s="10" t="s">
        <v>3</v>
      </c>
      <c r="D133" s="10" t="s">
        <v>4</v>
      </c>
      <c r="E133" s="10" t="s">
        <v>5</v>
      </c>
      <c r="F133" s="9" t="s">
        <v>6</v>
      </c>
      <c r="G133" s="66" t="s">
        <v>7</v>
      </c>
      <c r="H133" s="67" t="s">
        <v>8</v>
      </c>
      <c r="I133" s="79" t="s">
        <v>9</v>
      </c>
    </row>
    <row r="134" ht="31.2" spans="1:9">
      <c r="A134" s="68">
        <v>1</v>
      </c>
      <c r="B134" s="90" t="s">
        <v>632</v>
      </c>
      <c r="C134" s="90" t="s">
        <v>633</v>
      </c>
      <c r="D134" s="90" t="s">
        <v>634</v>
      </c>
      <c r="E134" s="90">
        <v>2</v>
      </c>
      <c r="F134" s="120" t="s">
        <v>635</v>
      </c>
      <c r="G134" s="44">
        <v>62</v>
      </c>
      <c r="H134" s="44">
        <v>0.75</v>
      </c>
      <c r="I134" s="44">
        <f t="shared" ref="I134:I143" si="7">G134*H134</f>
        <v>46.5</v>
      </c>
    </row>
    <row r="135" ht="31.2" spans="1:9">
      <c r="A135" s="68">
        <v>2</v>
      </c>
      <c r="B135" s="68" t="s">
        <v>358</v>
      </c>
      <c r="C135" s="68" t="s">
        <v>645</v>
      </c>
      <c r="D135" s="68" t="s">
        <v>12</v>
      </c>
      <c r="E135" s="68">
        <v>2</v>
      </c>
      <c r="F135" s="120" t="s">
        <v>360</v>
      </c>
      <c r="G135" s="44">
        <v>60</v>
      </c>
      <c r="H135" s="44">
        <v>0.75</v>
      </c>
      <c r="I135" s="44">
        <f t="shared" si="7"/>
        <v>45</v>
      </c>
    </row>
    <row r="136" ht="31.2" spans="1:9">
      <c r="A136" s="68">
        <v>3</v>
      </c>
      <c r="B136" s="68" t="s">
        <v>646</v>
      </c>
      <c r="C136" s="68" t="s">
        <v>647</v>
      </c>
      <c r="D136" s="68" t="s">
        <v>262</v>
      </c>
      <c r="E136" s="68">
        <v>4</v>
      </c>
      <c r="F136" s="120" t="s">
        <v>648</v>
      </c>
      <c r="G136" s="44">
        <v>48</v>
      </c>
      <c r="H136" s="44">
        <v>0.78</v>
      </c>
      <c r="I136" s="44">
        <f t="shared" si="7"/>
        <v>37.44</v>
      </c>
    </row>
    <row r="137" ht="31.2" spans="1:9">
      <c r="A137" s="68">
        <v>4</v>
      </c>
      <c r="B137" s="68" t="s">
        <v>649</v>
      </c>
      <c r="C137" s="68" t="s">
        <v>650</v>
      </c>
      <c r="D137" s="68" t="s">
        <v>651</v>
      </c>
      <c r="E137" s="68">
        <v>14</v>
      </c>
      <c r="F137" s="120" t="s">
        <v>652</v>
      </c>
      <c r="G137" s="44">
        <v>54</v>
      </c>
      <c r="H137" s="44">
        <v>0.75</v>
      </c>
      <c r="I137" s="44">
        <f t="shared" si="7"/>
        <v>40.5</v>
      </c>
    </row>
    <row r="138" ht="31.2" spans="1:9">
      <c r="A138" s="68">
        <v>5</v>
      </c>
      <c r="B138" s="68" t="s">
        <v>578</v>
      </c>
      <c r="C138" s="68" t="s">
        <v>579</v>
      </c>
      <c r="D138" s="68" t="s">
        <v>262</v>
      </c>
      <c r="E138" s="68" t="s">
        <v>580</v>
      </c>
      <c r="F138" s="120" t="s">
        <v>581</v>
      </c>
      <c r="G138" s="44">
        <v>26</v>
      </c>
      <c r="H138" s="44">
        <v>1</v>
      </c>
      <c r="I138" s="44">
        <f t="shared" si="7"/>
        <v>26</v>
      </c>
    </row>
    <row r="139" ht="124.8" spans="1:9">
      <c r="A139" s="68">
        <v>6</v>
      </c>
      <c r="B139" s="68" t="s">
        <v>324</v>
      </c>
      <c r="C139" s="68" t="s">
        <v>325</v>
      </c>
      <c r="D139" s="68" t="s">
        <v>325</v>
      </c>
      <c r="E139" s="68" t="s">
        <v>326</v>
      </c>
      <c r="F139" s="70" t="s">
        <v>327</v>
      </c>
      <c r="G139" s="44">
        <v>20</v>
      </c>
      <c r="H139" s="44">
        <v>0.75</v>
      </c>
      <c r="I139" s="44">
        <f t="shared" si="7"/>
        <v>15</v>
      </c>
    </row>
    <row r="140" ht="62.4" spans="1:9">
      <c r="A140" s="68">
        <v>7</v>
      </c>
      <c r="B140" s="68" t="s">
        <v>582</v>
      </c>
      <c r="C140" s="68" t="s">
        <v>579</v>
      </c>
      <c r="D140" s="68" t="s">
        <v>583</v>
      </c>
      <c r="E140" s="68" t="s">
        <v>584</v>
      </c>
      <c r="F140" s="120" t="s">
        <v>585</v>
      </c>
      <c r="G140" s="44">
        <v>39</v>
      </c>
      <c r="H140" s="44">
        <v>0.78</v>
      </c>
      <c r="I140" s="44">
        <f t="shared" si="7"/>
        <v>30.42</v>
      </c>
    </row>
    <row r="141" ht="31.2" spans="1:9">
      <c r="A141" s="68">
        <v>8</v>
      </c>
      <c r="B141" s="68" t="s">
        <v>586</v>
      </c>
      <c r="C141" s="68" t="s">
        <v>587</v>
      </c>
      <c r="D141" s="68" t="s">
        <v>210</v>
      </c>
      <c r="E141" s="68"/>
      <c r="F141" s="120" t="s">
        <v>588</v>
      </c>
      <c r="G141" s="44">
        <v>49</v>
      </c>
      <c r="H141" s="44">
        <v>0.75</v>
      </c>
      <c r="I141" s="44">
        <f t="shared" si="7"/>
        <v>36.75</v>
      </c>
    </row>
    <row r="142" ht="31.2" spans="1:9">
      <c r="A142" s="68">
        <v>9</v>
      </c>
      <c r="B142" s="68" t="s">
        <v>589</v>
      </c>
      <c r="C142" s="68" t="s">
        <v>590</v>
      </c>
      <c r="D142" s="68" t="s">
        <v>67</v>
      </c>
      <c r="E142" s="68"/>
      <c r="F142" s="120" t="s">
        <v>591</v>
      </c>
      <c r="G142" s="44">
        <v>59</v>
      </c>
      <c r="H142" s="44">
        <v>0.75</v>
      </c>
      <c r="I142" s="44">
        <f t="shared" si="7"/>
        <v>44.25</v>
      </c>
    </row>
    <row r="143" ht="31.2" spans="1:9">
      <c r="A143" s="68">
        <v>10</v>
      </c>
      <c r="B143" s="68" t="s">
        <v>592</v>
      </c>
      <c r="C143" s="68" t="s">
        <v>593</v>
      </c>
      <c r="D143" s="68" t="s">
        <v>262</v>
      </c>
      <c r="E143" s="68">
        <v>2</v>
      </c>
      <c r="F143" s="120" t="s">
        <v>594</v>
      </c>
      <c r="G143" s="44">
        <v>42.9</v>
      </c>
      <c r="H143" s="44">
        <v>0.78</v>
      </c>
      <c r="I143" s="44">
        <f t="shared" si="7"/>
        <v>33.462</v>
      </c>
    </row>
    <row r="144" ht="31.2" spans="1:9">
      <c r="A144" s="68">
        <v>11</v>
      </c>
      <c r="B144" s="68" t="s">
        <v>49</v>
      </c>
      <c r="C144" s="68"/>
      <c r="D144" s="68"/>
      <c r="E144" s="68"/>
      <c r="F144" s="40"/>
      <c r="G144" s="44">
        <v>0.55</v>
      </c>
      <c r="H144" s="44"/>
      <c r="I144" s="44">
        <v>2.75</v>
      </c>
    </row>
    <row r="145" s="4" customFormat="1" ht="21" customHeight="1" spans="1:9">
      <c r="A145" s="91" t="s">
        <v>23</v>
      </c>
      <c r="B145" s="68"/>
      <c r="C145" s="68"/>
      <c r="D145" s="68"/>
      <c r="E145" s="68"/>
      <c r="F145" s="40"/>
      <c r="G145" s="44"/>
      <c r="H145" s="44"/>
      <c r="I145" s="44">
        <f>SUBTOTAL(9,I134:I144)</f>
        <v>358.072</v>
      </c>
    </row>
    <row r="146" s="4" customFormat="1" spans="1:8">
      <c r="A146" s="86"/>
      <c r="B146" s="80"/>
      <c r="C146" s="80"/>
      <c r="D146" s="80"/>
      <c r="E146" s="80"/>
      <c r="F146" s="80"/>
      <c r="G146" s="87"/>
      <c r="H146" s="87"/>
    </row>
    <row r="147" s="4" customFormat="1" spans="1:8">
      <c r="A147" s="86"/>
      <c r="B147" s="80"/>
      <c r="C147" s="80"/>
      <c r="D147" s="80"/>
      <c r="E147" s="80"/>
      <c r="F147" s="80"/>
      <c r="G147" s="87"/>
      <c r="H147" s="87"/>
    </row>
    <row r="148" spans="1:8">
      <c r="A148" s="81"/>
      <c r="B148" s="81"/>
      <c r="C148" s="81"/>
      <c r="D148" s="81"/>
      <c r="E148" s="81"/>
      <c r="F148" s="81"/>
      <c r="G148" s="81"/>
      <c r="H148" s="86"/>
    </row>
    <row r="149" s="4" customFormat="1" ht="21" customHeight="1" spans="1:9">
      <c r="A149" s="88" t="s">
        <v>653</v>
      </c>
      <c r="B149" s="89"/>
      <c r="C149" s="89"/>
      <c r="D149" s="89"/>
      <c r="E149" s="89"/>
      <c r="F149" s="89"/>
      <c r="G149" s="89"/>
      <c r="H149" s="89"/>
      <c r="I149" s="93"/>
    </row>
    <row r="150" s="85" customFormat="1" spans="1:9">
      <c r="A150" s="8" t="s">
        <v>1</v>
      </c>
      <c r="B150" s="9" t="s">
        <v>2</v>
      </c>
      <c r="C150" s="10" t="s">
        <v>3</v>
      </c>
      <c r="D150" s="10" t="s">
        <v>4</v>
      </c>
      <c r="E150" s="10" t="s">
        <v>5</v>
      </c>
      <c r="F150" s="9" t="s">
        <v>6</v>
      </c>
      <c r="G150" s="66" t="s">
        <v>7</v>
      </c>
      <c r="H150" s="67" t="s">
        <v>8</v>
      </c>
      <c r="I150" s="79" t="s">
        <v>9</v>
      </c>
    </row>
    <row r="151" ht="31.2" spans="1:9">
      <c r="A151" s="91">
        <v>1</v>
      </c>
      <c r="B151" s="90" t="s">
        <v>632</v>
      </c>
      <c r="C151" s="90" t="s">
        <v>633</v>
      </c>
      <c r="D151" s="90" t="s">
        <v>634</v>
      </c>
      <c r="E151" s="90">
        <v>2</v>
      </c>
      <c r="F151" s="120" t="s">
        <v>635</v>
      </c>
      <c r="G151" s="44">
        <v>62</v>
      </c>
      <c r="H151" s="44">
        <v>0.75</v>
      </c>
      <c r="I151" s="44">
        <f t="shared" ref="I151:I163" si="8">G151*H151</f>
        <v>46.5</v>
      </c>
    </row>
    <row r="152" ht="31.2" spans="1:9">
      <c r="A152" s="91">
        <v>2</v>
      </c>
      <c r="B152" s="68" t="s">
        <v>358</v>
      </c>
      <c r="C152" s="68" t="s">
        <v>645</v>
      </c>
      <c r="D152" s="68" t="s">
        <v>12</v>
      </c>
      <c r="E152" s="68">
        <v>2</v>
      </c>
      <c r="F152" s="120" t="s">
        <v>360</v>
      </c>
      <c r="G152" s="44">
        <v>60</v>
      </c>
      <c r="H152" s="44">
        <v>0.75</v>
      </c>
      <c r="I152" s="44">
        <f t="shared" si="8"/>
        <v>45</v>
      </c>
    </row>
    <row r="153" ht="31.2" spans="1:9">
      <c r="A153" s="91">
        <v>3</v>
      </c>
      <c r="B153" s="68" t="s">
        <v>649</v>
      </c>
      <c r="C153" s="68" t="s">
        <v>650</v>
      </c>
      <c r="D153" s="68" t="s">
        <v>651</v>
      </c>
      <c r="E153" s="68">
        <v>14</v>
      </c>
      <c r="F153" s="82" t="s">
        <v>652</v>
      </c>
      <c r="G153" s="44">
        <v>54</v>
      </c>
      <c r="H153" s="44">
        <v>0.75</v>
      </c>
      <c r="I153" s="44">
        <f t="shared" si="8"/>
        <v>40.5</v>
      </c>
    </row>
    <row r="154" ht="31.2" spans="1:9">
      <c r="A154" s="91">
        <v>4</v>
      </c>
      <c r="B154" s="68" t="s">
        <v>654</v>
      </c>
      <c r="C154" s="68" t="s">
        <v>655</v>
      </c>
      <c r="D154" s="68" t="s">
        <v>164</v>
      </c>
      <c r="E154" s="68" t="s">
        <v>172</v>
      </c>
      <c r="F154" s="120" t="s">
        <v>656</v>
      </c>
      <c r="G154" s="44">
        <v>43</v>
      </c>
      <c r="H154" s="44">
        <v>0.75</v>
      </c>
      <c r="I154" s="44">
        <f t="shared" si="8"/>
        <v>32.25</v>
      </c>
    </row>
    <row r="155" ht="31.2" spans="1:9">
      <c r="A155" s="91">
        <v>5</v>
      </c>
      <c r="B155" s="68" t="s">
        <v>657</v>
      </c>
      <c r="C155" s="68" t="s">
        <v>658</v>
      </c>
      <c r="D155" s="68" t="s">
        <v>210</v>
      </c>
      <c r="E155" s="68" t="s">
        <v>237</v>
      </c>
      <c r="F155" s="120" t="s">
        <v>659</v>
      </c>
      <c r="G155" s="44">
        <v>89</v>
      </c>
      <c r="H155" s="44">
        <v>0.75</v>
      </c>
      <c r="I155" s="44">
        <f t="shared" si="8"/>
        <v>66.75</v>
      </c>
    </row>
    <row r="156" ht="31.2" spans="1:9">
      <c r="A156" s="91">
        <v>6</v>
      </c>
      <c r="B156" s="68" t="s">
        <v>607</v>
      </c>
      <c r="C156" s="68" t="s">
        <v>608</v>
      </c>
      <c r="D156" s="68" t="s">
        <v>142</v>
      </c>
      <c r="E156" s="68">
        <v>1</v>
      </c>
      <c r="F156" s="120" t="s">
        <v>609</v>
      </c>
      <c r="G156" s="44">
        <v>88</v>
      </c>
      <c r="H156" s="44">
        <v>0.75</v>
      </c>
      <c r="I156" s="44">
        <f t="shared" si="8"/>
        <v>66</v>
      </c>
    </row>
    <row r="157" ht="31.2" spans="1:9">
      <c r="A157" s="91">
        <v>7</v>
      </c>
      <c r="B157" s="68" t="s">
        <v>610</v>
      </c>
      <c r="C157" s="68" t="s">
        <v>611</v>
      </c>
      <c r="D157" s="68" t="s">
        <v>164</v>
      </c>
      <c r="E157" s="68">
        <v>4</v>
      </c>
      <c r="F157" s="120" t="s">
        <v>612</v>
      </c>
      <c r="G157" s="44">
        <v>29.8</v>
      </c>
      <c r="H157" s="44">
        <v>0.75</v>
      </c>
      <c r="I157" s="44">
        <f t="shared" si="8"/>
        <v>22.35</v>
      </c>
    </row>
    <row r="158" ht="31.2" spans="1:9">
      <c r="A158" s="91">
        <v>8</v>
      </c>
      <c r="B158" s="68" t="s">
        <v>578</v>
      </c>
      <c r="C158" s="68" t="s">
        <v>579</v>
      </c>
      <c r="D158" s="68" t="s">
        <v>262</v>
      </c>
      <c r="E158" s="68" t="s">
        <v>580</v>
      </c>
      <c r="F158" s="120" t="s">
        <v>581</v>
      </c>
      <c r="G158" s="44">
        <v>26</v>
      </c>
      <c r="H158" s="44">
        <v>1</v>
      </c>
      <c r="I158" s="44">
        <f t="shared" si="8"/>
        <v>26</v>
      </c>
    </row>
    <row r="159" ht="124.8" spans="1:9">
      <c r="A159" s="91">
        <v>9</v>
      </c>
      <c r="B159" s="68" t="s">
        <v>324</v>
      </c>
      <c r="C159" s="68" t="s">
        <v>325</v>
      </c>
      <c r="D159" s="68" t="s">
        <v>325</v>
      </c>
      <c r="E159" s="68" t="s">
        <v>326</v>
      </c>
      <c r="F159" s="70" t="s">
        <v>327</v>
      </c>
      <c r="G159" s="44">
        <v>20</v>
      </c>
      <c r="H159" s="44">
        <v>0.75</v>
      </c>
      <c r="I159" s="44">
        <f t="shared" si="8"/>
        <v>15</v>
      </c>
    </row>
    <row r="160" ht="62.4" spans="1:9">
      <c r="A160" s="91">
        <v>10</v>
      </c>
      <c r="B160" s="68" t="s">
        <v>582</v>
      </c>
      <c r="C160" s="68" t="s">
        <v>579</v>
      </c>
      <c r="D160" s="68" t="s">
        <v>583</v>
      </c>
      <c r="E160" s="68" t="s">
        <v>584</v>
      </c>
      <c r="F160" s="120" t="s">
        <v>585</v>
      </c>
      <c r="G160" s="44">
        <v>39</v>
      </c>
      <c r="H160" s="44">
        <v>0.78</v>
      </c>
      <c r="I160" s="44">
        <f t="shared" si="8"/>
        <v>30.42</v>
      </c>
    </row>
    <row r="161" ht="31.2" spans="1:9">
      <c r="A161" s="91">
        <v>11</v>
      </c>
      <c r="B161" s="68" t="s">
        <v>586</v>
      </c>
      <c r="C161" s="68" t="s">
        <v>587</v>
      </c>
      <c r="D161" s="68" t="s">
        <v>210</v>
      </c>
      <c r="E161" s="68"/>
      <c r="F161" s="120" t="s">
        <v>588</v>
      </c>
      <c r="G161" s="44">
        <v>49</v>
      </c>
      <c r="H161" s="44">
        <v>0.75</v>
      </c>
      <c r="I161" s="44">
        <f t="shared" si="8"/>
        <v>36.75</v>
      </c>
    </row>
    <row r="162" ht="31.2" spans="1:9">
      <c r="A162" s="91">
        <v>12</v>
      </c>
      <c r="B162" s="68" t="s">
        <v>589</v>
      </c>
      <c r="C162" s="68" t="s">
        <v>590</v>
      </c>
      <c r="D162" s="68" t="s">
        <v>67</v>
      </c>
      <c r="E162" s="68"/>
      <c r="F162" s="120" t="s">
        <v>591</v>
      </c>
      <c r="G162" s="44">
        <v>59</v>
      </c>
      <c r="H162" s="44">
        <v>0.75</v>
      </c>
      <c r="I162" s="44">
        <f t="shared" si="8"/>
        <v>44.25</v>
      </c>
    </row>
    <row r="163" ht="31.2" spans="1:9">
      <c r="A163" s="91">
        <v>13</v>
      </c>
      <c r="B163" s="68" t="s">
        <v>592</v>
      </c>
      <c r="C163" s="68" t="s">
        <v>593</v>
      </c>
      <c r="D163" s="68" t="s">
        <v>262</v>
      </c>
      <c r="E163" s="68">
        <v>2</v>
      </c>
      <c r="F163" s="120" t="s">
        <v>594</v>
      </c>
      <c r="G163" s="44">
        <v>42.9</v>
      </c>
      <c r="H163" s="44">
        <v>0.78</v>
      </c>
      <c r="I163" s="44">
        <f t="shared" si="8"/>
        <v>33.462</v>
      </c>
    </row>
    <row r="164" ht="31.2" spans="1:9">
      <c r="A164" s="91">
        <v>14</v>
      </c>
      <c r="B164" s="68" t="s">
        <v>49</v>
      </c>
      <c r="C164" s="68"/>
      <c r="D164" s="68"/>
      <c r="E164" s="68"/>
      <c r="F164" s="40"/>
      <c r="G164" s="44">
        <v>0.55</v>
      </c>
      <c r="H164" s="44"/>
      <c r="I164" s="44">
        <v>2.75</v>
      </c>
    </row>
    <row r="165" s="4" customFormat="1" ht="21" customHeight="1" spans="1:9">
      <c r="A165" s="91" t="s">
        <v>23</v>
      </c>
      <c r="B165" s="83"/>
      <c r="C165" s="83"/>
      <c r="D165" s="83"/>
      <c r="E165" s="83"/>
      <c r="F165" s="40"/>
      <c r="G165" s="44"/>
      <c r="H165" s="44"/>
      <c r="I165" s="44">
        <f>SUBTOTAL(9,I151:I164)</f>
        <v>507.982</v>
      </c>
    </row>
    <row r="166" s="4" customFormat="1" spans="1:8">
      <c r="A166" s="86"/>
      <c r="B166" s="80"/>
      <c r="C166" s="80"/>
      <c r="D166" s="80"/>
      <c r="E166" s="80"/>
      <c r="F166" s="80"/>
      <c r="G166" s="87"/>
      <c r="H166" s="87"/>
    </row>
    <row r="167" s="4" customFormat="1" spans="1:8">
      <c r="A167" s="86"/>
      <c r="B167" s="80"/>
      <c r="C167" s="80"/>
      <c r="D167" s="80"/>
      <c r="E167" s="80"/>
      <c r="F167" s="80"/>
      <c r="G167" s="87"/>
      <c r="H167" s="87"/>
    </row>
    <row r="168" s="4" customFormat="1" spans="1:8">
      <c r="A168" s="86"/>
      <c r="B168" s="80"/>
      <c r="C168" s="80"/>
      <c r="D168" s="80"/>
      <c r="E168" s="80"/>
      <c r="F168" s="80"/>
      <c r="G168" s="87"/>
      <c r="H168" s="87"/>
    </row>
    <row r="169" spans="1:9">
      <c r="A169" s="88" t="s">
        <v>660</v>
      </c>
      <c r="B169" s="89"/>
      <c r="C169" s="89"/>
      <c r="D169" s="89"/>
      <c r="E169" s="89"/>
      <c r="F169" s="89"/>
      <c r="G169" s="89"/>
      <c r="H169" s="89"/>
      <c r="I169" s="93"/>
    </row>
    <row r="170" spans="1:9">
      <c r="A170" s="8" t="s">
        <v>1</v>
      </c>
      <c r="B170" s="9" t="s">
        <v>2</v>
      </c>
      <c r="C170" s="10" t="s">
        <v>3</v>
      </c>
      <c r="D170" s="10" t="s">
        <v>4</v>
      </c>
      <c r="E170" s="10" t="s">
        <v>5</v>
      </c>
      <c r="F170" s="9" t="s">
        <v>6</v>
      </c>
      <c r="G170" s="66" t="s">
        <v>7</v>
      </c>
      <c r="H170" s="67" t="s">
        <v>8</v>
      </c>
      <c r="I170" s="79" t="s">
        <v>9</v>
      </c>
    </row>
    <row r="171" ht="31.2" spans="1:9">
      <c r="A171" s="68">
        <v>1</v>
      </c>
      <c r="B171" s="90" t="s">
        <v>632</v>
      </c>
      <c r="C171" s="90" t="s">
        <v>633</v>
      </c>
      <c r="D171" s="90" t="s">
        <v>634</v>
      </c>
      <c r="E171" s="90">
        <v>2</v>
      </c>
      <c r="F171" s="120" t="s">
        <v>635</v>
      </c>
      <c r="G171" s="44">
        <v>62</v>
      </c>
      <c r="H171" s="44">
        <v>0.75</v>
      </c>
      <c r="I171" s="44">
        <f t="shared" ref="I171:I180" si="9">G171*H171</f>
        <v>46.5</v>
      </c>
    </row>
    <row r="172" ht="31.2" spans="1:9">
      <c r="A172" s="68">
        <v>2</v>
      </c>
      <c r="B172" s="68" t="s">
        <v>358</v>
      </c>
      <c r="C172" s="68" t="s">
        <v>645</v>
      </c>
      <c r="D172" s="68" t="s">
        <v>12</v>
      </c>
      <c r="E172" s="68">
        <v>2</v>
      </c>
      <c r="F172" s="120" t="s">
        <v>360</v>
      </c>
      <c r="G172" s="44">
        <v>60</v>
      </c>
      <c r="H172" s="44">
        <v>0.75</v>
      </c>
      <c r="I172" s="44">
        <f t="shared" si="9"/>
        <v>45</v>
      </c>
    </row>
    <row r="173" ht="31.2" spans="1:9">
      <c r="A173" s="68">
        <v>3</v>
      </c>
      <c r="B173" s="68" t="s">
        <v>661</v>
      </c>
      <c r="C173" s="68" t="s">
        <v>662</v>
      </c>
      <c r="D173" s="68" t="s">
        <v>12</v>
      </c>
      <c r="E173" s="68">
        <v>2</v>
      </c>
      <c r="F173" s="82" t="s">
        <v>663</v>
      </c>
      <c r="G173" s="44">
        <v>89</v>
      </c>
      <c r="H173" s="44">
        <v>0.75</v>
      </c>
      <c r="I173" s="44">
        <f t="shared" si="9"/>
        <v>66.75</v>
      </c>
    </row>
    <row r="174" ht="62.4" spans="1:9">
      <c r="A174" s="68">
        <v>4</v>
      </c>
      <c r="B174" s="68" t="s">
        <v>664</v>
      </c>
      <c r="C174" s="68" t="s">
        <v>665</v>
      </c>
      <c r="D174" s="68" t="s">
        <v>666</v>
      </c>
      <c r="E174" s="68">
        <v>2</v>
      </c>
      <c r="F174" s="82" t="s">
        <v>667</v>
      </c>
      <c r="G174" s="44">
        <v>50</v>
      </c>
      <c r="H174" s="44">
        <v>0.78</v>
      </c>
      <c r="I174" s="44">
        <f t="shared" si="9"/>
        <v>39</v>
      </c>
    </row>
    <row r="175" ht="31.2" spans="1:9">
      <c r="A175" s="68">
        <v>5</v>
      </c>
      <c r="B175" s="68" t="s">
        <v>578</v>
      </c>
      <c r="C175" s="68" t="s">
        <v>579</v>
      </c>
      <c r="D175" s="68" t="s">
        <v>262</v>
      </c>
      <c r="E175" s="68" t="s">
        <v>580</v>
      </c>
      <c r="F175" s="120" t="s">
        <v>581</v>
      </c>
      <c r="G175" s="44">
        <v>26</v>
      </c>
      <c r="H175" s="44">
        <v>1</v>
      </c>
      <c r="I175" s="44">
        <f t="shared" si="9"/>
        <v>26</v>
      </c>
    </row>
    <row r="176" ht="124.8" spans="1:9">
      <c r="A176" s="68">
        <v>6</v>
      </c>
      <c r="B176" s="68" t="s">
        <v>324</v>
      </c>
      <c r="C176" s="68" t="s">
        <v>325</v>
      </c>
      <c r="D176" s="68" t="s">
        <v>325</v>
      </c>
      <c r="E176" s="68" t="s">
        <v>326</v>
      </c>
      <c r="F176" s="70" t="s">
        <v>327</v>
      </c>
      <c r="G176" s="44">
        <v>20</v>
      </c>
      <c r="H176" s="44">
        <v>0.75</v>
      </c>
      <c r="I176" s="44">
        <f t="shared" si="9"/>
        <v>15</v>
      </c>
    </row>
    <row r="177" ht="62.4" spans="1:9">
      <c r="A177" s="68">
        <v>7</v>
      </c>
      <c r="B177" s="68" t="s">
        <v>582</v>
      </c>
      <c r="C177" s="68" t="s">
        <v>579</v>
      </c>
      <c r="D177" s="68" t="s">
        <v>583</v>
      </c>
      <c r="E177" s="68" t="s">
        <v>584</v>
      </c>
      <c r="F177" s="120" t="s">
        <v>585</v>
      </c>
      <c r="G177" s="44">
        <v>39</v>
      </c>
      <c r="H177" s="44">
        <v>0.78</v>
      </c>
      <c r="I177" s="44">
        <f t="shared" si="9"/>
        <v>30.42</v>
      </c>
    </row>
    <row r="178" ht="31.2" spans="1:9">
      <c r="A178" s="68">
        <v>8</v>
      </c>
      <c r="B178" s="68" t="s">
        <v>586</v>
      </c>
      <c r="C178" s="68" t="s">
        <v>587</v>
      </c>
      <c r="D178" s="68" t="s">
        <v>210</v>
      </c>
      <c r="E178" s="68"/>
      <c r="F178" s="120" t="s">
        <v>588</v>
      </c>
      <c r="G178" s="44">
        <v>49</v>
      </c>
      <c r="H178" s="44">
        <v>0.75</v>
      </c>
      <c r="I178" s="44">
        <f t="shared" si="9"/>
        <v>36.75</v>
      </c>
    </row>
    <row r="179" ht="31.2" spans="1:9">
      <c r="A179" s="68">
        <v>9</v>
      </c>
      <c r="B179" s="68" t="s">
        <v>589</v>
      </c>
      <c r="C179" s="68" t="s">
        <v>590</v>
      </c>
      <c r="D179" s="68" t="s">
        <v>67</v>
      </c>
      <c r="E179" s="68"/>
      <c r="F179" s="120" t="s">
        <v>591</v>
      </c>
      <c r="G179" s="44">
        <v>59</v>
      </c>
      <c r="H179" s="44">
        <v>0.75</v>
      </c>
      <c r="I179" s="44">
        <f t="shared" si="9"/>
        <v>44.25</v>
      </c>
    </row>
    <row r="180" ht="31.2" spans="1:9">
      <c r="A180" s="68">
        <v>10</v>
      </c>
      <c r="B180" s="68" t="s">
        <v>592</v>
      </c>
      <c r="C180" s="68" t="s">
        <v>593</v>
      </c>
      <c r="D180" s="68" t="s">
        <v>262</v>
      </c>
      <c r="E180" s="68">
        <v>2</v>
      </c>
      <c r="F180" s="120" t="s">
        <v>594</v>
      </c>
      <c r="G180" s="44">
        <v>42.9</v>
      </c>
      <c r="H180" s="44">
        <v>0.78</v>
      </c>
      <c r="I180" s="44">
        <f t="shared" si="9"/>
        <v>33.462</v>
      </c>
    </row>
    <row r="181" ht="31.2" spans="1:9">
      <c r="A181" s="68">
        <v>11</v>
      </c>
      <c r="B181" s="68" t="s">
        <v>49</v>
      </c>
      <c r="C181" s="68"/>
      <c r="D181" s="68"/>
      <c r="E181" s="68"/>
      <c r="F181" s="40"/>
      <c r="G181" s="44">
        <v>0.55</v>
      </c>
      <c r="H181" s="44"/>
      <c r="I181" s="44">
        <v>2.75</v>
      </c>
    </row>
    <row r="182" s="4" customFormat="1" ht="22" customHeight="1" spans="1:9">
      <c r="A182" s="91" t="s">
        <v>23</v>
      </c>
      <c r="B182" s="83"/>
      <c r="C182" s="83"/>
      <c r="D182" s="83"/>
      <c r="E182" s="83"/>
      <c r="F182" s="40"/>
      <c r="G182" s="44"/>
      <c r="H182" s="44"/>
      <c r="I182" s="44">
        <f>SUBTOTAL(9,I171:I181)</f>
        <v>385.882</v>
      </c>
    </row>
    <row r="183" s="4" customFormat="1" spans="1:8">
      <c r="A183" s="86"/>
      <c r="B183" s="80"/>
      <c r="C183" s="80"/>
      <c r="D183" s="80"/>
      <c r="E183" s="80"/>
      <c r="F183" s="80"/>
      <c r="G183" s="87"/>
      <c r="H183" s="87"/>
    </row>
    <row r="184" s="4" customFormat="1" spans="1:8">
      <c r="A184" s="86"/>
      <c r="B184" s="80"/>
      <c r="C184" s="80"/>
      <c r="D184" s="80"/>
      <c r="E184" s="80"/>
      <c r="F184" s="80"/>
      <c r="G184" s="87"/>
      <c r="H184" s="87"/>
    </row>
    <row r="185" ht="30" customHeight="1" spans="1:9">
      <c r="A185" s="88" t="s">
        <v>668</v>
      </c>
      <c r="B185" s="89"/>
      <c r="C185" s="89"/>
      <c r="D185" s="89"/>
      <c r="E185" s="89"/>
      <c r="F185" s="89"/>
      <c r="G185" s="89"/>
      <c r="H185" s="89"/>
      <c r="I185" s="93"/>
    </row>
    <row r="186" spans="1:9">
      <c r="A186" s="8" t="s">
        <v>1</v>
      </c>
      <c r="B186" s="9" t="s">
        <v>2</v>
      </c>
      <c r="C186" s="10" t="s">
        <v>3</v>
      </c>
      <c r="D186" s="10" t="s">
        <v>4</v>
      </c>
      <c r="E186" s="10" t="s">
        <v>5</v>
      </c>
      <c r="F186" s="9" t="s">
        <v>6</v>
      </c>
      <c r="G186" s="66" t="s">
        <v>7</v>
      </c>
      <c r="H186" s="67" t="s">
        <v>8</v>
      </c>
      <c r="I186" s="79" t="s">
        <v>9</v>
      </c>
    </row>
    <row r="187" ht="31.2" spans="1:9">
      <c r="A187" s="68">
        <v>1</v>
      </c>
      <c r="B187" s="90" t="s">
        <v>632</v>
      </c>
      <c r="C187" s="90" t="s">
        <v>633</v>
      </c>
      <c r="D187" s="90" t="s">
        <v>634</v>
      </c>
      <c r="E187" s="90">
        <v>2</v>
      </c>
      <c r="F187" s="120" t="s">
        <v>635</v>
      </c>
      <c r="G187" s="44">
        <v>62</v>
      </c>
      <c r="H187" s="44">
        <v>0.75</v>
      </c>
      <c r="I187" s="44">
        <f t="shared" ref="I187:I198" si="10">G187*H187</f>
        <v>46.5</v>
      </c>
    </row>
    <row r="188" ht="31.2" spans="1:9">
      <c r="A188" s="68">
        <v>2</v>
      </c>
      <c r="B188" s="68" t="s">
        <v>358</v>
      </c>
      <c r="C188" s="68" t="s">
        <v>645</v>
      </c>
      <c r="D188" s="68" t="s">
        <v>12</v>
      </c>
      <c r="E188" s="68">
        <v>2</v>
      </c>
      <c r="F188" s="120" t="s">
        <v>360</v>
      </c>
      <c r="G188" s="44">
        <v>60</v>
      </c>
      <c r="H188" s="44">
        <v>0.75</v>
      </c>
      <c r="I188" s="44">
        <f t="shared" si="10"/>
        <v>45</v>
      </c>
    </row>
    <row r="189" ht="46.8" spans="1:9">
      <c r="A189" s="68">
        <v>3</v>
      </c>
      <c r="B189" s="68" t="s">
        <v>669</v>
      </c>
      <c r="C189" s="68" t="s">
        <v>665</v>
      </c>
      <c r="D189" s="68" t="s">
        <v>262</v>
      </c>
      <c r="E189" s="68">
        <v>3</v>
      </c>
      <c r="F189" s="82" t="s">
        <v>670</v>
      </c>
      <c r="G189" s="44">
        <v>69</v>
      </c>
      <c r="H189" s="44">
        <v>0.78</v>
      </c>
      <c r="I189" s="44">
        <f t="shared" si="10"/>
        <v>53.82</v>
      </c>
    </row>
    <row r="190" ht="31.2" spans="1:9">
      <c r="A190" s="68">
        <v>4</v>
      </c>
      <c r="B190" s="68" t="s">
        <v>671</v>
      </c>
      <c r="C190" s="68" t="s">
        <v>672</v>
      </c>
      <c r="D190" s="68" t="s">
        <v>262</v>
      </c>
      <c r="E190" s="68">
        <v>8</v>
      </c>
      <c r="F190" s="82" t="s">
        <v>673</v>
      </c>
      <c r="G190" s="44">
        <v>69</v>
      </c>
      <c r="H190" s="44">
        <v>0.78</v>
      </c>
      <c r="I190" s="44">
        <f t="shared" si="10"/>
        <v>53.82</v>
      </c>
    </row>
    <row r="191" ht="31.2" spans="1:9">
      <c r="A191" s="68">
        <v>5</v>
      </c>
      <c r="B191" s="68" t="s">
        <v>674</v>
      </c>
      <c r="C191" s="68" t="s">
        <v>675</v>
      </c>
      <c r="D191" s="68" t="s">
        <v>262</v>
      </c>
      <c r="E191" s="68">
        <v>3</v>
      </c>
      <c r="F191" s="120" t="s">
        <v>676</v>
      </c>
      <c r="G191" s="44">
        <v>52</v>
      </c>
      <c r="H191" s="44">
        <v>0.78</v>
      </c>
      <c r="I191" s="44">
        <f t="shared" si="10"/>
        <v>40.56</v>
      </c>
    </row>
    <row r="192" ht="46.8" spans="1:9">
      <c r="A192" s="68">
        <v>6</v>
      </c>
      <c r="B192" s="68" t="s">
        <v>677</v>
      </c>
      <c r="C192" s="68" t="s">
        <v>678</v>
      </c>
      <c r="D192" s="68" t="s">
        <v>530</v>
      </c>
      <c r="E192" s="68" t="s">
        <v>679</v>
      </c>
      <c r="F192" s="120" t="s">
        <v>680</v>
      </c>
      <c r="G192" s="44">
        <v>46.5</v>
      </c>
      <c r="H192" s="44">
        <v>0.78</v>
      </c>
      <c r="I192" s="44">
        <f t="shared" si="10"/>
        <v>36.27</v>
      </c>
    </row>
    <row r="193" ht="31.2" spans="1:9">
      <c r="A193" s="68">
        <v>7</v>
      </c>
      <c r="B193" s="68" t="s">
        <v>578</v>
      </c>
      <c r="C193" s="68" t="s">
        <v>579</v>
      </c>
      <c r="D193" s="68" t="s">
        <v>262</v>
      </c>
      <c r="E193" s="68" t="s">
        <v>580</v>
      </c>
      <c r="F193" s="120" t="s">
        <v>581</v>
      </c>
      <c r="G193" s="44">
        <v>26</v>
      </c>
      <c r="H193" s="44">
        <v>1</v>
      </c>
      <c r="I193" s="44">
        <f t="shared" si="10"/>
        <v>26</v>
      </c>
    </row>
    <row r="194" ht="124.8" spans="1:9">
      <c r="A194" s="68">
        <v>8</v>
      </c>
      <c r="B194" s="68" t="s">
        <v>324</v>
      </c>
      <c r="C194" s="68" t="s">
        <v>325</v>
      </c>
      <c r="D194" s="68" t="s">
        <v>325</v>
      </c>
      <c r="E194" s="68" t="s">
        <v>326</v>
      </c>
      <c r="F194" s="70" t="s">
        <v>327</v>
      </c>
      <c r="G194" s="44">
        <v>20</v>
      </c>
      <c r="H194" s="44">
        <v>0.75</v>
      </c>
      <c r="I194" s="44">
        <f t="shared" si="10"/>
        <v>15</v>
      </c>
    </row>
    <row r="195" ht="62.4" spans="1:9">
      <c r="A195" s="68">
        <v>9</v>
      </c>
      <c r="B195" s="68" t="s">
        <v>582</v>
      </c>
      <c r="C195" s="68" t="s">
        <v>579</v>
      </c>
      <c r="D195" s="68" t="s">
        <v>583</v>
      </c>
      <c r="E195" s="68" t="s">
        <v>584</v>
      </c>
      <c r="F195" s="120" t="s">
        <v>585</v>
      </c>
      <c r="G195" s="44">
        <v>39</v>
      </c>
      <c r="H195" s="44">
        <v>0.78</v>
      </c>
      <c r="I195" s="44">
        <f t="shared" si="10"/>
        <v>30.42</v>
      </c>
    </row>
    <row r="196" ht="31.2" spans="1:9">
      <c r="A196" s="68">
        <v>10</v>
      </c>
      <c r="B196" s="68" t="s">
        <v>586</v>
      </c>
      <c r="C196" s="68" t="s">
        <v>587</v>
      </c>
      <c r="D196" s="68" t="s">
        <v>210</v>
      </c>
      <c r="E196" s="68"/>
      <c r="F196" s="120" t="s">
        <v>588</v>
      </c>
      <c r="G196" s="44">
        <v>49</v>
      </c>
      <c r="H196" s="44">
        <v>0.75</v>
      </c>
      <c r="I196" s="44">
        <f t="shared" si="10"/>
        <v>36.75</v>
      </c>
    </row>
    <row r="197" ht="31.2" spans="1:9">
      <c r="A197" s="68">
        <v>11</v>
      </c>
      <c r="B197" s="68" t="s">
        <v>589</v>
      </c>
      <c r="C197" s="68" t="s">
        <v>590</v>
      </c>
      <c r="D197" s="68" t="s">
        <v>67</v>
      </c>
      <c r="E197" s="68"/>
      <c r="F197" s="120" t="s">
        <v>591</v>
      </c>
      <c r="G197" s="44">
        <v>59</v>
      </c>
      <c r="H197" s="44">
        <v>0.75</v>
      </c>
      <c r="I197" s="44">
        <f t="shared" si="10"/>
        <v>44.25</v>
      </c>
    </row>
    <row r="198" ht="31.2" spans="1:9">
      <c r="A198" s="68">
        <v>12</v>
      </c>
      <c r="B198" s="68" t="s">
        <v>592</v>
      </c>
      <c r="C198" s="68" t="s">
        <v>593</v>
      </c>
      <c r="D198" s="68" t="s">
        <v>262</v>
      </c>
      <c r="E198" s="68">
        <v>2</v>
      </c>
      <c r="F198" s="120" t="s">
        <v>594</v>
      </c>
      <c r="G198" s="44">
        <v>42.9</v>
      </c>
      <c r="H198" s="44">
        <v>0.78</v>
      </c>
      <c r="I198" s="44">
        <f t="shared" si="10"/>
        <v>33.462</v>
      </c>
    </row>
    <row r="199" ht="31.2" spans="1:9">
      <c r="A199" s="68">
        <v>13</v>
      </c>
      <c r="B199" s="68" t="s">
        <v>49</v>
      </c>
      <c r="C199" s="68"/>
      <c r="D199" s="68"/>
      <c r="E199" s="68"/>
      <c r="F199" s="40"/>
      <c r="G199" s="44">
        <v>0.55</v>
      </c>
      <c r="H199" s="44"/>
      <c r="I199" s="44">
        <v>2.75</v>
      </c>
    </row>
    <row r="200" s="4" customFormat="1" spans="1:9">
      <c r="A200" s="91" t="s">
        <v>23</v>
      </c>
      <c r="B200" s="68"/>
      <c r="C200" s="68"/>
      <c r="D200" s="68"/>
      <c r="E200" s="68"/>
      <c r="F200" s="40"/>
      <c r="G200" s="44"/>
      <c r="H200" s="44"/>
      <c r="I200" s="44">
        <f>SUBTOTAL(9,I187:I199)</f>
        <v>464.602</v>
      </c>
    </row>
    <row r="201" s="4" customFormat="1" spans="1:8">
      <c r="A201" s="86"/>
      <c r="B201" s="80"/>
      <c r="C201" s="80"/>
      <c r="D201" s="80"/>
      <c r="E201" s="80"/>
      <c r="F201" s="80"/>
      <c r="G201" s="87"/>
      <c r="H201" s="87"/>
    </row>
    <row r="202" s="4" customFormat="1" spans="1:8">
      <c r="A202" s="86"/>
      <c r="B202" s="80"/>
      <c r="C202" s="80"/>
      <c r="D202" s="80"/>
      <c r="E202" s="80"/>
      <c r="F202" s="80"/>
      <c r="G202" s="87"/>
      <c r="H202" s="87"/>
    </row>
    <row r="203" s="4" customFormat="1" spans="1:8">
      <c r="A203" s="86"/>
      <c r="B203" s="80"/>
      <c r="C203" s="80"/>
      <c r="D203" s="80"/>
      <c r="E203" s="80"/>
      <c r="F203" s="80"/>
      <c r="G203" s="87"/>
      <c r="H203" s="87"/>
    </row>
    <row r="204" ht="30" customHeight="1" spans="1:9">
      <c r="A204" s="88" t="s">
        <v>681</v>
      </c>
      <c r="B204" s="89"/>
      <c r="C204" s="89"/>
      <c r="D204" s="89"/>
      <c r="E204" s="89"/>
      <c r="F204" s="89"/>
      <c r="G204" s="89"/>
      <c r="H204" s="89"/>
      <c r="I204" s="93"/>
    </row>
    <row r="205" spans="1:9">
      <c r="A205" s="8" t="s">
        <v>1</v>
      </c>
      <c r="B205" s="9" t="s">
        <v>2</v>
      </c>
      <c r="C205" s="10" t="s">
        <v>3</v>
      </c>
      <c r="D205" s="10" t="s">
        <v>4</v>
      </c>
      <c r="E205" s="10" t="s">
        <v>5</v>
      </c>
      <c r="F205" s="9" t="s">
        <v>6</v>
      </c>
      <c r="G205" s="66" t="s">
        <v>7</v>
      </c>
      <c r="H205" s="67" t="s">
        <v>8</v>
      </c>
      <c r="I205" s="79" t="s">
        <v>9</v>
      </c>
    </row>
    <row r="206" ht="31.2" spans="1:9">
      <c r="A206" s="68">
        <v>1</v>
      </c>
      <c r="B206" s="68" t="s">
        <v>682</v>
      </c>
      <c r="C206" s="68" t="s">
        <v>43</v>
      </c>
      <c r="D206" s="68" t="s">
        <v>12</v>
      </c>
      <c r="E206" s="68" t="s">
        <v>30</v>
      </c>
      <c r="F206" s="120" t="s">
        <v>44</v>
      </c>
      <c r="G206" s="44">
        <v>42</v>
      </c>
      <c r="H206" s="44">
        <v>0.75</v>
      </c>
      <c r="I206" s="44">
        <f t="shared" ref="I206:I217" si="11">G206*H206</f>
        <v>31.5</v>
      </c>
    </row>
    <row r="207" ht="31.2" spans="1:9">
      <c r="A207" s="68">
        <v>2</v>
      </c>
      <c r="B207" s="68" t="s">
        <v>683</v>
      </c>
      <c r="C207" s="68" t="s">
        <v>684</v>
      </c>
      <c r="D207" s="68" t="s">
        <v>12</v>
      </c>
      <c r="E207" s="68" t="s">
        <v>160</v>
      </c>
      <c r="F207" s="120" t="s">
        <v>685</v>
      </c>
      <c r="G207" s="44">
        <v>48</v>
      </c>
      <c r="H207" s="44">
        <v>0.75</v>
      </c>
      <c r="I207" s="44">
        <f t="shared" si="11"/>
        <v>36</v>
      </c>
    </row>
    <row r="208" ht="46.8" spans="1:9">
      <c r="A208" s="68">
        <v>3</v>
      </c>
      <c r="B208" s="90" t="s">
        <v>597</v>
      </c>
      <c r="C208" s="90" t="s">
        <v>598</v>
      </c>
      <c r="D208" s="90" t="s">
        <v>12</v>
      </c>
      <c r="E208" s="90">
        <v>2</v>
      </c>
      <c r="F208" s="120" t="s">
        <v>599</v>
      </c>
      <c r="G208" s="44">
        <v>50</v>
      </c>
      <c r="H208" s="44">
        <v>0.75</v>
      </c>
      <c r="I208" s="44">
        <f t="shared" si="11"/>
        <v>37.5</v>
      </c>
    </row>
    <row r="209" ht="31.2" spans="1:9">
      <c r="A209" s="68">
        <v>4</v>
      </c>
      <c r="B209" s="90" t="s">
        <v>600</v>
      </c>
      <c r="C209" s="90" t="s">
        <v>601</v>
      </c>
      <c r="D209" s="90" t="s">
        <v>210</v>
      </c>
      <c r="E209" s="90">
        <v>1</v>
      </c>
      <c r="F209" s="120" t="s">
        <v>602</v>
      </c>
      <c r="G209" s="44">
        <v>55</v>
      </c>
      <c r="H209" s="44">
        <v>0.75</v>
      </c>
      <c r="I209" s="44">
        <f t="shared" si="11"/>
        <v>41.25</v>
      </c>
    </row>
    <row r="210" ht="31.2" spans="1:9">
      <c r="A210" s="68">
        <v>5</v>
      </c>
      <c r="B210" s="90" t="s">
        <v>686</v>
      </c>
      <c r="C210" s="90" t="s">
        <v>687</v>
      </c>
      <c r="D210" s="90" t="s">
        <v>12</v>
      </c>
      <c r="E210" s="90">
        <v>3</v>
      </c>
      <c r="F210" s="120" t="s">
        <v>688</v>
      </c>
      <c r="G210" s="44">
        <v>95</v>
      </c>
      <c r="H210" s="44">
        <v>0.75</v>
      </c>
      <c r="I210" s="44">
        <f t="shared" si="11"/>
        <v>71.25</v>
      </c>
    </row>
    <row r="211" ht="31.2" spans="1:9">
      <c r="A211" s="68">
        <v>6</v>
      </c>
      <c r="B211" s="68" t="s">
        <v>176</v>
      </c>
      <c r="C211" s="68" t="s">
        <v>177</v>
      </c>
      <c r="D211" s="68" t="s">
        <v>12</v>
      </c>
      <c r="E211" s="68">
        <v>8</v>
      </c>
      <c r="F211" s="120" t="s">
        <v>178</v>
      </c>
      <c r="G211" s="44">
        <v>58</v>
      </c>
      <c r="H211" s="44">
        <v>0.75</v>
      </c>
      <c r="I211" s="44">
        <f t="shared" si="11"/>
        <v>43.5</v>
      </c>
    </row>
    <row r="212" ht="31.2" spans="1:9">
      <c r="A212" s="68">
        <v>7</v>
      </c>
      <c r="B212" s="68" t="s">
        <v>578</v>
      </c>
      <c r="C212" s="68" t="s">
        <v>579</v>
      </c>
      <c r="D212" s="68" t="s">
        <v>262</v>
      </c>
      <c r="E212" s="68" t="s">
        <v>580</v>
      </c>
      <c r="F212" s="120" t="s">
        <v>581</v>
      </c>
      <c r="G212" s="44">
        <v>26</v>
      </c>
      <c r="H212" s="44">
        <v>1</v>
      </c>
      <c r="I212" s="44">
        <f t="shared" si="11"/>
        <v>26</v>
      </c>
    </row>
    <row r="213" ht="124.8" spans="1:9">
      <c r="A213" s="68">
        <v>8</v>
      </c>
      <c r="B213" s="68" t="s">
        <v>324</v>
      </c>
      <c r="C213" s="68" t="s">
        <v>325</v>
      </c>
      <c r="D213" s="68" t="s">
        <v>325</v>
      </c>
      <c r="E213" s="68" t="s">
        <v>326</v>
      </c>
      <c r="F213" s="70" t="s">
        <v>327</v>
      </c>
      <c r="G213" s="44">
        <v>20</v>
      </c>
      <c r="H213" s="44">
        <v>0.75</v>
      </c>
      <c r="I213" s="44">
        <f t="shared" si="11"/>
        <v>15</v>
      </c>
    </row>
    <row r="214" ht="62.4" spans="1:9">
      <c r="A214" s="68">
        <v>9</v>
      </c>
      <c r="B214" s="68" t="s">
        <v>582</v>
      </c>
      <c r="C214" s="68" t="s">
        <v>579</v>
      </c>
      <c r="D214" s="68" t="s">
        <v>583</v>
      </c>
      <c r="E214" s="68" t="s">
        <v>584</v>
      </c>
      <c r="F214" s="120" t="s">
        <v>585</v>
      </c>
      <c r="G214" s="44">
        <v>39</v>
      </c>
      <c r="H214" s="44">
        <v>0.78</v>
      </c>
      <c r="I214" s="44">
        <f t="shared" si="11"/>
        <v>30.42</v>
      </c>
    </row>
    <row r="215" ht="31.2" spans="1:9">
      <c r="A215" s="68">
        <v>10</v>
      </c>
      <c r="B215" s="68" t="s">
        <v>586</v>
      </c>
      <c r="C215" s="68" t="s">
        <v>587</v>
      </c>
      <c r="D215" s="68" t="s">
        <v>210</v>
      </c>
      <c r="E215" s="68"/>
      <c r="F215" s="120" t="s">
        <v>588</v>
      </c>
      <c r="G215" s="44">
        <v>49</v>
      </c>
      <c r="H215" s="44">
        <v>0.75</v>
      </c>
      <c r="I215" s="44">
        <f t="shared" si="11"/>
        <v>36.75</v>
      </c>
    </row>
    <row r="216" ht="31.2" spans="1:9">
      <c r="A216" s="68">
        <v>11</v>
      </c>
      <c r="B216" s="68" t="s">
        <v>589</v>
      </c>
      <c r="C216" s="68" t="s">
        <v>590</v>
      </c>
      <c r="D216" s="68" t="s">
        <v>67</v>
      </c>
      <c r="E216" s="68"/>
      <c r="F216" s="120" t="s">
        <v>591</v>
      </c>
      <c r="G216" s="44">
        <v>59</v>
      </c>
      <c r="H216" s="44">
        <v>0.75</v>
      </c>
      <c r="I216" s="44">
        <f t="shared" si="11"/>
        <v>44.25</v>
      </c>
    </row>
    <row r="217" ht="31.2" spans="1:9">
      <c r="A217" s="68">
        <v>12</v>
      </c>
      <c r="B217" s="68" t="s">
        <v>592</v>
      </c>
      <c r="C217" s="68" t="s">
        <v>593</v>
      </c>
      <c r="D217" s="68" t="s">
        <v>262</v>
      </c>
      <c r="E217" s="68">
        <v>2</v>
      </c>
      <c r="F217" s="120" t="s">
        <v>594</v>
      </c>
      <c r="G217" s="44">
        <v>42.9</v>
      </c>
      <c r="H217" s="44">
        <v>0.78</v>
      </c>
      <c r="I217" s="44">
        <f t="shared" si="11"/>
        <v>33.462</v>
      </c>
    </row>
    <row r="218" ht="31.2" spans="1:9">
      <c r="A218" s="68">
        <v>13</v>
      </c>
      <c r="B218" s="68" t="s">
        <v>49</v>
      </c>
      <c r="C218" s="68"/>
      <c r="D218" s="68"/>
      <c r="E218" s="68"/>
      <c r="F218" s="40"/>
      <c r="G218" s="44">
        <v>0.55</v>
      </c>
      <c r="H218" s="44"/>
      <c r="I218" s="44">
        <v>2.75</v>
      </c>
    </row>
    <row r="219" s="4" customFormat="1" ht="25" customHeight="1" spans="1:9">
      <c r="A219" s="91" t="s">
        <v>23</v>
      </c>
      <c r="B219" s="83"/>
      <c r="C219" s="83"/>
      <c r="D219" s="83"/>
      <c r="E219" s="83"/>
      <c r="F219" s="40"/>
      <c r="G219" s="44"/>
      <c r="H219" s="44"/>
      <c r="I219" s="44">
        <f>SUBTOTAL(9,I206:I218)</f>
        <v>449.632</v>
      </c>
    </row>
    <row r="220" s="4" customFormat="1" spans="1:8">
      <c r="A220" s="86"/>
      <c r="B220" s="80"/>
      <c r="C220" s="80"/>
      <c r="D220" s="80"/>
      <c r="E220" s="80"/>
      <c r="F220" s="80"/>
      <c r="G220" s="87"/>
      <c r="H220" s="87"/>
    </row>
    <row r="221" s="4" customFormat="1" spans="1:8">
      <c r="A221" s="86"/>
      <c r="B221" s="80"/>
      <c r="C221" s="80"/>
      <c r="D221" s="80"/>
      <c r="E221" s="80"/>
      <c r="F221" s="80"/>
      <c r="G221" s="87"/>
      <c r="H221" s="87"/>
    </row>
    <row r="222" s="4" customFormat="1" spans="1:8">
      <c r="A222" s="86"/>
      <c r="B222" s="80"/>
      <c r="C222" s="80"/>
      <c r="D222" s="80"/>
      <c r="E222" s="80"/>
      <c r="F222" s="80"/>
      <c r="G222" s="87"/>
      <c r="H222" s="87"/>
    </row>
    <row r="223" ht="30" customHeight="1" spans="1:9">
      <c r="A223" s="88" t="s">
        <v>689</v>
      </c>
      <c r="B223" s="89"/>
      <c r="C223" s="89"/>
      <c r="D223" s="89"/>
      <c r="E223" s="89"/>
      <c r="F223" s="89"/>
      <c r="G223" s="89"/>
      <c r="H223" s="89"/>
      <c r="I223" s="93"/>
    </row>
    <row r="224" spans="1:9">
      <c r="A224" s="8" t="s">
        <v>1</v>
      </c>
      <c r="B224" s="9" t="s">
        <v>2</v>
      </c>
      <c r="C224" s="10" t="s">
        <v>3</v>
      </c>
      <c r="D224" s="10" t="s">
        <v>4</v>
      </c>
      <c r="E224" s="10" t="s">
        <v>5</v>
      </c>
      <c r="F224" s="9" t="s">
        <v>6</v>
      </c>
      <c r="G224" s="66" t="s">
        <v>7</v>
      </c>
      <c r="H224" s="67" t="s">
        <v>8</v>
      </c>
      <c r="I224" s="79" t="s">
        <v>9</v>
      </c>
    </row>
    <row r="225" ht="46.8" spans="1:9">
      <c r="A225" s="68">
        <v>1</v>
      </c>
      <c r="B225" s="90" t="s">
        <v>597</v>
      </c>
      <c r="C225" s="90" t="s">
        <v>598</v>
      </c>
      <c r="D225" s="90" t="s">
        <v>12</v>
      </c>
      <c r="E225" s="90">
        <v>2</v>
      </c>
      <c r="F225" s="120" t="s">
        <v>599</v>
      </c>
      <c r="G225" s="44">
        <v>50</v>
      </c>
      <c r="H225" s="44">
        <v>0.75</v>
      </c>
      <c r="I225" s="44">
        <f t="shared" ref="I225:I239" si="12">G225*H225</f>
        <v>37.5</v>
      </c>
    </row>
    <row r="226" ht="31.2" spans="1:9">
      <c r="A226" s="68">
        <v>2</v>
      </c>
      <c r="B226" s="90" t="s">
        <v>517</v>
      </c>
      <c r="C226" s="90" t="s">
        <v>518</v>
      </c>
      <c r="D226" s="90" t="s">
        <v>210</v>
      </c>
      <c r="E226" s="90">
        <v>1</v>
      </c>
      <c r="F226" s="120" t="s">
        <v>316</v>
      </c>
      <c r="G226" s="44">
        <v>59</v>
      </c>
      <c r="H226" s="44">
        <v>0.75</v>
      </c>
      <c r="I226" s="44">
        <f t="shared" si="12"/>
        <v>44.25</v>
      </c>
    </row>
    <row r="227" ht="46.8" spans="1:9">
      <c r="A227" s="68">
        <v>3</v>
      </c>
      <c r="B227" s="68" t="s">
        <v>677</v>
      </c>
      <c r="C227" s="68" t="s">
        <v>678</v>
      </c>
      <c r="D227" s="68" t="s">
        <v>530</v>
      </c>
      <c r="E227" s="68" t="s">
        <v>679</v>
      </c>
      <c r="F227" s="120" t="s">
        <v>680</v>
      </c>
      <c r="G227" s="44">
        <v>46.5</v>
      </c>
      <c r="H227" s="44">
        <v>0.78</v>
      </c>
      <c r="I227" s="44">
        <f t="shared" si="12"/>
        <v>36.27</v>
      </c>
    </row>
    <row r="228" ht="46.8" spans="1:9">
      <c r="A228" s="68">
        <v>4</v>
      </c>
      <c r="B228" s="68" t="s">
        <v>690</v>
      </c>
      <c r="C228" s="68" t="s">
        <v>678</v>
      </c>
      <c r="D228" s="68" t="s">
        <v>530</v>
      </c>
      <c r="E228" s="68" t="s">
        <v>691</v>
      </c>
      <c r="F228" s="120" t="s">
        <v>692</v>
      </c>
      <c r="G228" s="44">
        <v>26.8</v>
      </c>
      <c r="H228" s="44">
        <v>0.78</v>
      </c>
      <c r="I228" s="44">
        <f t="shared" si="12"/>
        <v>20.904</v>
      </c>
    </row>
    <row r="229" ht="31.2" spans="1:9">
      <c r="A229" s="68">
        <v>5</v>
      </c>
      <c r="B229" s="68" t="s">
        <v>657</v>
      </c>
      <c r="C229" s="68" t="s">
        <v>658</v>
      </c>
      <c r="D229" s="68" t="s">
        <v>210</v>
      </c>
      <c r="E229" s="68" t="s">
        <v>237</v>
      </c>
      <c r="F229" s="120" t="s">
        <v>659</v>
      </c>
      <c r="G229" s="44">
        <v>89</v>
      </c>
      <c r="H229" s="44">
        <v>0.75</v>
      </c>
      <c r="I229" s="44">
        <f t="shared" si="12"/>
        <v>66.75</v>
      </c>
    </row>
    <row r="230" ht="31.2" spans="1:9">
      <c r="A230" s="68">
        <v>6</v>
      </c>
      <c r="B230" s="68" t="s">
        <v>616</v>
      </c>
      <c r="C230" s="68" t="s">
        <v>617</v>
      </c>
      <c r="D230" s="68" t="s">
        <v>164</v>
      </c>
      <c r="E230" s="68" t="s">
        <v>172</v>
      </c>
      <c r="F230" s="120" t="s">
        <v>618</v>
      </c>
      <c r="G230" s="44">
        <v>33</v>
      </c>
      <c r="H230" s="44">
        <v>0.75</v>
      </c>
      <c r="I230" s="44">
        <f t="shared" si="12"/>
        <v>24.75</v>
      </c>
    </row>
    <row r="231" ht="31.2" spans="1:9">
      <c r="A231" s="68">
        <v>7</v>
      </c>
      <c r="B231" s="68" t="s">
        <v>693</v>
      </c>
      <c r="C231" s="68" t="s">
        <v>694</v>
      </c>
      <c r="D231" s="68" t="s">
        <v>262</v>
      </c>
      <c r="E231" s="68">
        <v>3</v>
      </c>
      <c r="F231" s="70" t="s">
        <v>695</v>
      </c>
      <c r="G231" s="44">
        <v>33</v>
      </c>
      <c r="H231" s="44">
        <v>0.78</v>
      </c>
      <c r="I231" s="44">
        <f t="shared" si="12"/>
        <v>25.74</v>
      </c>
    </row>
    <row r="232" ht="31.2" spans="1:9">
      <c r="A232" s="68">
        <v>8</v>
      </c>
      <c r="B232" s="68" t="s">
        <v>696</v>
      </c>
      <c r="C232" s="68" t="s">
        <v>697</v>
      </c>
      <c r="D232" s="68" t="s">
        <v>262</v>
      </c>
      <c r="E232" s="68">
        <v>3</v>
      </c>
      <c r="F232" s="120" t="s">
        <v>698</v>
      </c>
      <c r="G232" s="44">
        <v>32</v>
      </c>
      <c r="H232" s="44">
        <v>0.78</v>
      </c>
      <c r="I232" s="44">
        <f t="shared" si="12"/>
        <v>24.96</v>
      </c>
    </row>
    <row r="233" ht="31.2" spans="1:9">
      <c r="A233" s="68">
        <v>9</v>
      </c>
      <c r="B233" s="68" t="s">
        <v>699</v>
      </c>
      <c r="C233" s="22" t="s">
        <v>449</v>
      </c>
      <c r="D233" s="22" t="s">
        <v>12</v>
      </c>
      <c r="E233" s="68">
        <v>4</v>
      </c>
      <c r="F233" s="120" t="s">
        <v>700</v>
      </c>
      <c r="G233" s="44">
        <v>59</v>
      </c>
      <c r="H233" s="44">
        <v>0.75</v>
      </c>
      <c r="I233" s="44">
        <f t="shared" si="12"/>
        <v>44.25</v>
      </c>
    </row>
    <row r="234" ht="31.2" spans="1:9">
      <c r="A234" s="68">
        <v>10</v>
      </c>
      <c r="B234" s="68" t="s">
        <v>578</v>
      </c>
      <c r="C234" s="68" t="s">
        <v>579</v>
      </c>
      <c r="D234" s="68" t="s">
        <v>262</v>
      </c>
      <c r="E234" s="68" t="s">
        <v>580</v>
      </c>
      <c r="F234" s="120" t="s">
        <v>581</v>
      </c>
      <c r="G234" s="44">
        <v>26</v>
      </c>
      <c r="H234" s="44">
        <v>1</v>
      </c>
      <c r="I234" s="44">
        <f t="shared" si="12"/>
        <v>26</v>
      </c>
    </row>
    <row r="235" ht="124.8" spans="1:9">
      <c r="A235" s="68">
        <v>11</v>
      </c>
      <c r="B235" s="68" t="s">
        <v>324</v>
      </c>
      <c r="C235" s="68" t="s">
        <v>325</v>
      </c>
      <c r="D235" s="68" t="s">
        <v>325</v>
      </c>
      <c r="E235" s="68" t="s">
        <v>326</v>
      </c>
      <c r="F235" s="70" t="s">
        <v>327</v>
      </c>
      <c r="G235" s="44">
        <v>20</v>
      </c>
      <c r="H235" s="44">
        <v>0.75</v>
      </c>
      <c r="I235" s="44">
        <f t="shared" si="12"/>
        <v>15</v>
      </c>
    </row>
    <row r="236" ht="62.4" spans="1:9">
      <c r="A236" s="68">
        <v>12</v>
      </c>
      <c r="B236" s="68" t="s">
        <v>582</v>
      </c>
      <c r="C236" s="68" t="s">
        <v>579</v>
      </c>
      <c r="D236" s="68" t="s">
        <v>583</v>
      </c>
      <c r="E236" s="68" t="s">
        <v>584</v>
      </c>
      <c r="F236" s="120" t="s">
        <v>585</v>
      </c>
      <c r="G236" s="44">
        <v>39</v>
      </c>
      <c r="H236" s="44">
        <v>0.78</v>
      </c>
      <c r="I236" s="44">
        <f t="shared" si="12"/>
        <v>30.42</v>
      </c>
    </row>
    <row r="237" ht="31.2" spans="1:9">
      <c r="A237" s="68">
        <v>13</v>
      </c>
      <c r="B237" s="68" t="s">
        <v>586</v>
      </c>
      <c r="C237" s="68" t="s">
        <v>587</v>
      </c>
      <c r="D237" s="68" t="s">
        <v>210</v>
      </c>
      <c r="E237" s="68"/>
      <c r="F237" s="120" t="s">
        <v>588</v>
      </c>
      <c r="G237" s="44">
        <v>49</v>
      </c>
      <c r="H237" s="44">
        <v>0.75</v>
      </c>
      <c r="I237" s="44">
        <f t="shared" si="12"/>
        <v>36.75</v>
      </c>
    </row>
    <row r="238" ht="31.2" spans="1:9">
      <c r="A238" s="68">
        <v>14</v>
      </c>
      <c r="B238" s="68" t="s">
        <v>589</v>
      </c>
      <c r="C238" s="68" t="s">
        <v>590</v>
      </c>
      <c r="D238" s="68" t="s">
        <v>67</v>
      </c>
      <c r="E238" s="68"/>
      <c r="F238" s="120" t="s">
        <v>591</v>
      </c>
      <c r="G238" s="44">
        <v>59</v>
      </c>
      <c r="H238" s="44">
        <v>0.75</v>
      </c>
      <c r="I238" s="44">
        <f t="shared" si="12"/>
        <v>44.25</v>
      </c>
    </row>
    <row r="239" ht="31.2" spans="1:9">
      <c r="A239" s="68">
        <v>15</v>
      </c>
      <c r="B239" s="68" t="s">
        <v>592</v>
      </c>
      <c r="C239" s="68" t="s">
        <v>593</v>
      </c>
      <c r="D239" s="68" t="s">
        <v>262</v>
      </c>
      <c r="E239" s="68">
        <v>2</v>
      </c>
      <c r="F239" s="120" t="s">
        <v>594</v>
      </c>
      <c r="G239" s="44">
        <v>42.9</v>
      </c>
      <c r="H239" s="44">
        <v>0.78</v>
      </c>
      <c r="I239" s="44">
        <f t="shared" si="12"/>
        <v>33.462</v>
      </c>
    </row>
    <row r="240" ht="31.2" spans="1:9">
      <c r="A240" s="68">
        <v>16</v>
      </c>
      <c r="B240" s="68" t="s">
        <v>49</v>
      </c>
      <c r="C240" s="68"/>
      <c r="D240" s="68"/>
      <c r="E240" s="68"/>
      <c r="F240" s="40"/>
      <c r="G240" s="44">
        <v>0.55</v>
      </c>
      <c r="H240" s="44"/>
      <c r="I240" s="44">
        <v>2.75</v>
      </c>
    </row>
    <row r="241" s="4" customFormat="1" spans="1:9">
      <c r="A241" s="91" t="s">
        <v>23</v>
      </c>
      <c r="B241" s="83"/>
      <c r="C241" s="83"/>
      <c r="D241" s="83"/>
      <c r="E241" s="83"/>
      <c r="F241" s="40"/>
      <c r="G241" s="44"/>
      <c r="H241" s="44"/>
      <c r="I241" s="44">
        <f>SUBTOTAL(9,I225:I240)</f>
        <v>514.006</v>
      </c>
    </row>
    <row r="242" s="4" customFormat="1" spans="1:8">
      <c r="A242" s="86"/>
      <c r="B242" s="80"/>
      <c r="C242" s="80"/>
      <c r="D242" s="80"/>
      <c r="E242" s="80"/>
      <c r="F242" s="80"/>
      <c r="G242" s="87"/>
      <c r="H242" s="87"/>
    </row>
    <row r="243" s="4" customFormat="1" spans="1:8">
      <c r="A243" s="86"/>
      <c r="B243" s="80"/>
      <c r="C243" s="80"/>
      <c r="D243" s="80"/>
      <c r="E243" s="80"/>
      <c r="F243" s="80"/>
      <c r="G243" s="87"/>
      <c r="H243" s="87"/>
    </row>
    <row r="244" ht="30" customHeight="1" spans="1:9">
      <c r="A244" s="88" t="s">
        <v>701</v>
      </c>
      <c r="B244" s="89"/>
      <c r="C244" s="89"/>
      <c r="D244" s="89"/>
      <c r="E244" s="89"/>
      <c r="F244" s="89"/>
      <c r="G244" s="89"/>
      <c r="H244" s="89"/>
      <c r="I244" s="93"/>
    </row>
    <row r="245" spans="1:9">
      <c r="A245" s="8" t="s">
        <v>1</v>
      </c>
      <c r="B245" s="9" t="s">
        <v>2</v>
      </c>
      <c r="C245" s="10" t="s">
        <v>3</v>
      </c>
      <c r="D245" s="10" t="s">
        <v>4</v>
      </c>
      <c r="E245" s="10" t="s">
        <v>5</v>
      </c>
      <c r="F245" s="9" t="s">
        <v>6</v>
      </c>
      <c r="G245" s="66" t="s">
        <v>7</v>
      </c>
      <c r="H245" s="67" t="s">
        <v>8</v>
      </c>
      <c r="I245" s="79" t="s">
        <v>9</v>
      </c>
    </row>
    <row r="246" ht="46.8" spans="1:9">
      <c r="A246" s="68">
        <v>1</v>
      </c>
      <c r="B246" s="90" t="s">
        <v>597</v>
      </c>
      <c r="C246" s="90" t="s">
        <v>598</v>
      </c>
      <c r="D246" s="90" t="s">
        <v>12</v>
      </c>
      <c r="E246" s="90">
        <v>2</v>
      </c>
      <c r="F246" s="120" t="s">
        <v>599</v>
      </c>
      <c r="G246" s="44">
        <v>50</v>
      </c>
      <c r="H246" s="44">
        <v>0.75</v>
      </c>
      <c r="I246" s="44">
        <f t="shared" ref="I246:I259" si="13">G246*H246</f>
        <v>37.5</v>
      </c>
    </row>
    <row r="247" ht="31.2" spans="1:9">
      <c r="A247" s="68">
        <v>2</v>
      </c>
      <c r="B247" s="90" t="s">
        <v>517</v>
      </c>
      <c r="C247" s="90" t="s">
        <v>518</v>
      </c>
      <c r="D247" s="90" t="s">
        <v>210</v>
      </c>
      <c r="E247" s="90">
        <v>1</v>
      </c>
      <c r="F247" s="120" t="s">
        <v>316</v>
      </c>
      <c r="G247" s="44">
        <v>59</v>
      </c>
      <c r="H247" s="44">
        <v>0.75</v>
      </c>
      <c r="I247" s="44">
        <f t="shared" si="13"/>
        <v>44.25</v>
      </c>
    </row>
    <row r="248" ht="46.8" spans="1:9">
      <c r="A248" s="68">
        <v>3</v>
      </c>
      <c r="B248" s="68" t="s">
        <v>677</v>
      </c>
      <c r="C248" s="68" t="s">
        <v>678</v>
      </c>
      <c r="D248" s="68" t="s">
        <v>530</v>
      </c>
      <c r="E248" s="68" t="s">
        <v>679</v>
      </c>
      <c r="F248" s="120" t="s">
        <v>680</v>
      </c>
      <c r="G248" s="44">
        <v>46.5</v>
      </c>
      <c r="H248" s="44">
        <v>0.78</v>
      </c>
      <c r="I248" s="44">
        <f t="shared" si="13"/>
        <v>36.27</v>
      </c>
    </row>
    <row r="249" ht="31.2" spans="1:9">
      <c r="A249" s="68">
        <v>4</v>
      </c>
      <c r="B249" s="68" t="s">
        <v>657</v>
      </c>
      <c r="C249" s="68" t="s">
        <v>658</v>
      </c>
      <c r="D249" s="68" t="s">
        <v>210</v>
      </c>
      <c r="E249" s="68" t="s">
        <v>237</v>
      </c>
      <c r="F249" s="120" t="s">
        <v>659</v>
      </c>
      <c r="G249" s="44">
        <v>89</v>
      </c>
      <c r="H249" s="44">
        <v>0.75</v>
      </c>
      <c r="I249" s="44">
        <f t="shared" si="13"/>
        <v>66.75</v>
      </c>
    </row>
    <row r="250" ht="31.2" spans="1:9">
      <c r="A250" s="68">
        <v>5</v>
      </c>
      <c r="B250" s="68" t="s">
        <v>616</v>
      </c>
      <c r="C250" s="68" t="s">
        <v>617</v>
      </c>
      <c r="D250" s="68" t="s">
        <v>164</v>
      </c>
      <c r="E250" s="68" t="s">
        <v>172</v>
      </c>
      <c r="F250" s="120" t="s">
        <v>618</v>
      </c>
      <c r="G250" s="44">
        <v>33</v>
      </c>
      <c r="H250" s="44">
        <v>0.75</v>
      </c>
      <c r="I250" s="44">
        <f t="shared" si="13"/>
        <v>24.75</v>
      </c>
    </row>
    <row r="251" ht="46.8" spans="1:9">
      <c r="A251" s="68">
        <v>6</v>
      </c>
      <c r="B251" s="68" t="s">
        <v>690</v>
      </c>
      <c r="C251" s="68" t="s">
        <v>678</v>
      </c>
      <c r="D251" s="68" t="s">
        <v>530</v>
      </c>
      <c r="E251" s="68" t="s">
        <v>691</v>
      </c>
      <c r="F251" s="120" t="s">
        <v>692</v>
      </c>
      <c r="G251" s="44">
        <v>26.8</v>
      </c>
      <c r="H251" s="44">
        <v>0.78</v>
      </c>
      <c r="I251" s="44">
        <f t="shared" si="13"/>
        <v>20.904</v>
      </c>
    </row>
    <row r="252" ht="31.2" spans="1:9">
      <c r="A252" s="68">
        <v>7</v>
      </c>
      <c r="B252" s="68" t="s">
        <v>702</v>
      </c>
      <c r="C252" s="68" t="s">
        <v>703</v>
      </c>
      <c r="D252" s="68" t="s">
        <v>137</v>
      </c>
      <c r="E252" s="68"/>
      <c r="F252" s="120" t="s">
        <v>704</v>
      </c>
      <c r="G252" s="44">
        <v>49.8</v>
      </c>
      <c r="H252" s="44">
        <v>0.75</v>
      </c>
      <c r="I252" s="44">
        <f t="shared" si="13"/>
        <v>37.35</v>
      </c>
    </row>
    <row r="253" ht="31.2" spans="1:9">
      <c r="A253" s="68">
        <v>8</v>
      </c>
      <c r="B253" s="68" t="s">
        <v>705</v>
      </c>
      <c r="C253" s="68" t="s">
        <v>244</v>
      </c>
      <c r="D253" s="68" t="s">
        <v>245</v>
      </c>
      <c r="E253" s="68">
        <v>2</v>
      </c>
      <c r="F253" s="120" t="s">
        <v>246</v>
      </c>
      <c r="G253" s="44">
        <v>49.9</v>
      </c>
      <c r="H253" s="44">
        <v>0.75</v>
      </c>
      <c r="I253" s="44">
        <f t="shared" si="13"/>
        <v>37.425</v>
      </c>
    </row>
    <row r="254" ht="31.2" spans="1:9">
      <c r="A254" s="68">
        <v>9</v>
      </c>
      <c r="B254" s="68" t="s">
        <v>578</v>
      </c>
      <c r="C254" s="68" t="s">
        <v>579</v>
      </c>
      <c r="D254" s="68" t="s">
        <v>262</v>
      </c>
      <c r="E254" s="68" t="s">
        <v>580</v>
      </c>
      <c r="F254" s="120" t="s">
        <v>581</v>
      </c>
      <c r="G254" s="44">
        <v>26</v>
      </c>
      <c r="H254" s="44">
        <v>1</v>
      </c>
      <c r="I254" s="44">
        <f t="shared" si="13"/>
        <v>26</v>
      </c>
    </row>
    <row r="255" ht="124.8" spans="1:9">
      <c r="A255" s="68">
        <v>10</v>
      </c>
      <c r="B255" s="68" t="s">
        <v>324</v>
      </c>
      <c r="C255" s="68" t="s">
        <v>325</v>
      </c>
      <c r="D255" s="68" t="s">
        <v>325</v>
      </c>
      <c r="E255" s="68" t="s">
        <v>326</v>
      </c>
      <c r="F255" s="70" t="s">
        <v>327</v>
      </c>
      <c r="G255" s="44">
        <v>20</v>
      </c>
      <c r="H255" s="44">
        <v>0.75</v>
      </c>
      <c r="I255" s="44">
        <f t="shared" si="13"/>
        <v>15</v>
      </c>
    </row>
    <row r="256" ht="62.4" spans="1:9">
      <c r="A256" s="68">
        <v>11</v>
      </c>
      <c r="B256" s="68" t="s">
        <v>582</v>
      </c>
      <c r="C256" s="68" t="s">
        <v>579</v>
      </c>
      <c r="D256" s="68" t="s">
        <v>583</v>
      </c>
      <c r="E256" s="68" t="s">
        <v>584</v>
      </c>
      <c r="F256" s="120" t="s">
        <v>585</v>
      </c>
      <c r="G256" s="44">
        <v>39</v>
      </c>
      <c r="H256" s="44">
        <v>0.78</v>
      </c>
      <c r="I256" s="44">
        <f t="shared" si="13"/>
        <v>30.42</v>
      </c>
    </row>
    <row r="257" ht="31.2" spans="1:9">
      <c r="A257" s="68">
        <v>12</v>
      </c>
      <c r="B257" s="68" t="s">
        <v>586</v>
      </c>
      <c r="C257" s="68" t="s">
        <v>587</v>
      </c>
      <c r="D257" s="68" t="s">
        <v>210</v>
      </c>
      <c r="E257" s="68"/>
      <c r="F257" s="120" t="s">
        <v>588</v>
      </c>
      <c r="G257" s="44">
        <v>49</v>
      </c>
      <c r="H257" s="44">
        <v>0.75</v>
      </c>
      <c r="I257" s="44">
        <f t="shared" si="13"/>
        <v>36.75</v>
      </c>
    </row>
    <row r="258" ht="31.2" spans="1:9">
      <c r="A258" s="68">
        <v>13</v>
      </c>
      <c r="B258" s="68" t="s">
        <v>589</v>
      </c>
      <c r="C258" s="68" t="s">
        <v>590</v>
      </c>
      <c r="D258" s="68" t="s">
        <v>67</v>
      </c>
      <c r="E258" s="68"/>
      <c r="F258" s="120" t="s">
        <v>591</v>
      </c>
      <c r="G258" s="44">
        <v>59</v>
      </c>
      <c r="H258" s="44">
        <v>0.75</v>
      </c>
      <c r="I258" s="44">
        <f t="shared" si="13"/>
        <v>44.25</v>
      </c>
    </row>
    <row r="259" ht="31.2" spans="1:9">
      <c r="A259" s="68">
        <v>14</v>
      </c>
      <c r="B259" s="68" t="s">
        <v>592</v>
      </c>
      <c r="C259" s="68" t="s">
        <v>593</v>
      </c>
      <c r="D259" s="68" t="s">
        <v>262</v>
      </c>
      <c r="E259" s="68">
        <v>2</v>
      </c>
      <c r="F259" s="120" t="s">
        <v>594</v>
      </c>
      <c r="G259" s="44">
        <v>42.9</v>
      </c>
      <c r="H259" s="44">
        <v>0.78</v>
      </c>
      <c r="I259" s="44">
        <f t="shared" si="13"/>
        <v>33.462</v>
      </c>
    </row>
    <row r="260" ht="31.2" spans="1:9">
      <c r="A260" s="68">
        <v>15</v>
      </c>
      <c r="B260" s="68" t="s">
        <v>49</v>
      </c>
      <c r="C260" s="68"/>
      <c r="D260" s="68"/>
      <c r="E260" s="68"/>
      <c r="F260" s="40"/>
      <c r="G260" s="44">
        <v>0.55</v>
      </c>
      <c r="H260" s="44"/>
      <c r="I260" s="44">
        <v>2.75</v>
      </c>
    </row>
    <row r="261" s="4" customFormat="1" ht="25" customHeight="1" spans="1:9">
      <c r="A261" s="91" t="s">
        <v>23</v>
      </c>
      <c r="B261" s="83"/>
      <c r="C261" s="83"/>
      <c r="D261" s="83"/>
      <c r="E261" s="83"/>
      <c r="F261" s="40"/>
      <c r="G261" s="44"/>
      <c r="H261" s="44"/>
      <c r="I261" s="44">
        <f>SUBTOTAL(9,I246:I260)</f>
        <v>493.831</v>
      </c>
    </row>
    <row r="262" s="4" customFormat="1" spans="1:8">
      <c r="A262" s="86"/>
      <c r="B262" s="80"/>
      <c r="C262" s="80"/>
      <c r="D262" s="80"/>
      <c r="E262" s="80"/>
      <c r="F262" s="80"/>
      <c r="G262" s="87"/>
      <c r="H262" s="87"/>
    </row>
    <row r="263" s="4" customFormat="1" spans="1:8">
      <c r="A263" s="86"/>
      <c r="B263" s="80"/>
      <c r="C263" s="80"/>
      <c r="D263" s="80"/>
      <c r="E263" s="80"/>
      <c r="F263" s="80"/>
      <c r="G263" s="87"/>
      <c r="H263" s="87"/>
    </row>
    <row r="264" ht="30" customHeight="1" spans="1:9">
      <c r="A264" s="88" t="s">
        <v>706</v>
      </c>
      <c r="B264" s="89"/>
      <c r="C264" s="89"/>
      <c r="D264" s="89"/>
      <c r="E264" s="89"/>
      <c r="F264" s="89"/>
      <c r="G264" s="89"/>
      <c r="H264" s="89"/>
      <c r="I264" s="93"/>
    </row>
    <row r="265" spans="1:9">
      <c r="A265" s="8" t="s">
        <v>1</v>
      </c>
      <c r="B265" s="9" t="s">
        <v>2</v>
      </c>
      <c r="C265" s="10" t="s">
        <v>3</v>
      </c>
      <c r="D265" s="10" t="s">
        <v>4</v>
      </c>
      <c r="E265" s="10" t="s">
        <v>5</v>
      </c>
      <c r="F265" s="9" t="s">
        <v>6</v>
      </c>
      <c r="G265" s="66" t="s">
        <v>7</v>
      </c>
      <c r="H265" s="67" t="s">
        <v>8</v>
      </c>
      <c r="I265" s="79" t="s">
        <v>9</v>
      </c>
    </row>
    <row r="266" ht="31.2" spans="1:9">
      <c r="A266" s="68">
        <v>1</v>
      </c>
      <c r="B266" s="90" t="s">
        <v>707</v>
      </c>
      <c r="C266" s="90" t="s">
        <v>708</v>
      </c>
      <c r="D266" s="90" t="s">
        <v>104</v>
      </c>
      <c r="E266" s="90">
        <v>3</v>
      </c>
      <c r="F266" s="120" t="s">
        <v>709</v>
      </c>
      <c r="G266" s="44">
        <v>58</v>
      </c>
      <c r="H266" s="44">
        <v>0.75</v>
      </c>
      <c r="I266" s="44">
        <f t="shared" ref="I266:I278" si="14">G266*H266</f>
        <v>43.5</v>
      </c>
    </row>
    <row r="267" ht="31.2" spans="1:9">
      <c r="A267" s="68">
        <v>2</v>
      </c>
      <c r="B267" s="68" t="s">
        <v>607</v>
      </c>
      <c r="C267" s="68" t="s">
        <v>710</v>
      </c>
      <c r="D267" s="68" t="s">
        <v>262</v>
      </c>
      <c r="E267" s="68" t="s">
        <v>447</v>
      </c>
      <c r="F267" s="120" t="s">
        <v>711</v>
      </c>
      <c r="G267" s="44">
        <v>38.9</v>
      </c>
      <c r="H267" s="44">
        <v>0.78</v>
      </c>
      <c r="I267" s="44">
        <f t="shared" si="14"/>
        <v>30.342</v>
      </c>
    </row>
    <row r="268" ht="31.2" spans="1:9">
      <c r="A268" s="68">
        <v>3</v>
      </c>
      <c r="B268" s="68" t="s">
        <v>712</v>
      </c>
      <c r="C268" s="68" t="s">
        <v>713</v>
      </c>
      <c r="D268" s="68" t="s">
        <v>12</v>
      </c>
      <c r="E268" s="68" t="s">
        <v>172</v>
      </c>
      <c r="F268" s="120" t="s">
        <v>714</v>
      </c>
      <c r="G268" s="44">
        <v>53</v>
      </c>
      <c r="H268" s="44">
        <v>0.75</v>
      </c>
      <c r="I268" s="44">
        <f t="shared" si="14"/>
        <v>39.75</v>
      </c>
    </row>
    <row r="269" ht="31.2" spans="1:9">
      <c r="A269" s="68">
        <v>4</v>
      </c>
      <c r="B269" s="68" t="s">
        <v>715</v>
      </c>
      <c r="C269" s="68" t="s">
        <v>716</v>
      </c>
      <c r="D269" s="68" t="s">
        <v>12</v>
      </c>
      <c r="E269" s="68" t="s">
        <v>679</v>
      </c>
      <c r="F269" s="120" t="s">
        <v>717</v>
      </c>
      <c r="G269" s="44">
        <v>83</v>
      </c>
      <c r="H269" s="44">
        <v>0.75</v>
      </c>
      <c r="I269" s="44">
        <f t="shared" si="14"/>
        <v>62.25</v>
      </c>
    </row>
    <row r="270" ht="31.2" spans="1:9">
      <c r="A270" s="68">
        <v>5</v>
      </c>
      <c r="B270" s="68" t="s">
        <v>718</v>
      </c>
      <c r="C270" s="68" t="s">
        <v>719</v>
      </c>
      <c r="D270" s="68" t="s">
        <v>12</v>
      </c>
      <c r="E270" s="68">
        <v>8</v>
      </c>
      <c r="F270" s="120" t="s">
        <v>720</v>
      </c>
      <c r="G270" s="44">
        <v>85</v>
      </c>
      <c r="H270" s="44">
        <v>0.75</v>
      </c>
      <c r="I270" s="44">
        <f t="shared" si="14"/>
        <v>63.75</v>
      </c>
    </row>
    <row r="271" ht="46.8" spans="1:9">
      <c r="A271" s="68">
        <v>6</v>
      </c>
      <c r="B271" s="68" t="s">
        <v>721</v>
      </c>
      <c r="C271" s="68" t="s">
        <v>722</v>
      </c>
      <c r="D271" s="68" t="s">
        <v>463</v>
      </c>
      <c r="E271" s="68">
        <v>2</v>
      </c>
      <c r="F271" s="120" t="s">
        <v>723</v>
      </c>
      <c r="G271" s="44">
        <v>88</v>
      </c>
      <c r="H271" s="44">
        <v>0.75</v>
      </c>
      <c r="I271" s="44">
        <f t="shared" si="14"/>
        <v>66</v>
      </c>
    </row>
    <row r="272" ht="31.2" spans="1:9">
      <c r="A272" s="68">
        <v>7</v>
      </c>
      <c r="B272" s="68" t="s">
        <v>724</v>
      </c>
      <c r="C272" s="68" t="s">
        <v>725</v>
      </c>
      <c r="D272" s="68" t="s">
        <v>12</v>
      </c>
      <c r="E272" s="68">
        <v>4</v>
      </c>
      <c r="F272" s="120" t="s">
        <v>726</v>
      </c>
      <c r="G272" s="44">
        <v>59</v>
      </c>
      <c r="H272" s="44">
        <v>0.75</v>
      </c>
      <c r="I272" s="44">
        <f t="shared" si="14"/>
        <v>44.25</v>
      </c>
    </row>
    <row r="273" ht="31.2" spans="1:9">
      <c r="A273" s="68">
        <v>8</v>
      </c>
      <c r="B273" s="68" t="s">
        <v>578</v>
      </c>
      <c r="C273" s="68" t="s">
        <v>579</v>
      </c>
      <c r="D273" s="68" t="s">
        <v>262</v>
      </c>
      <c r="E273" s="68" t="s">
        <v>580</v>
      </c>
      <c r="F273" s="120" t="s">
        <v>581</v>
      </c>
      <c r="G273" s="44">
        <v>26</v>
      </c>
      <c r="H273" s="44">
        <v>1</v>
      </c>
      <c r="I273" s="44">
        <f t="shared" si="14"/>
        <v>26</v>
      </c>
    </row>
    <row r="274" ht="124.8" spans="1:9">
      <c r="A274" s="68">
        <v>9</v>
      </c>
      <c r="B274" s="68" t="s">
        <v>324</v>
      </c>
      <c r="C274" s="68" t="s">
        <v>325</v>
      </c>
      <c r="D274" s="68" t="s">
        <v>325</v>
      </c>
      <c r="E274" s="68" t="s">
        <v>326</v>
      </c>
      <c r="F274" s="70" t="s">
        <v>327</v>
      </c>
      <c r="G274" s="44">
        <v>20</v>
      </c>
      <c r="H274" s="44">
        <v>0.75</v>
      </c>
      <c r="I274" s="44">
        <f t="shared" si="14"/>
        <v>15</v>
      </c>
    </row>
    <row r="275" ht="62.4" spans="1:9">
      <c r="A275" s="68">
        <v>10</v>
      </c>
      <c r="B275" s="68" t="s">
        <v>582</v>
      </c>
      <c r="C275" s="68" t="s">
        <v>579</v>
      </c>
      <c r="D275" s="68" t="s">
        <v>583</v>
      </c>
      <c r="E275" s="68" t="s">
        <v>584</v>
      </c>
      <c r="F275" s="120" t="s">
        <v>585</v>
      </c>
      <c r="G275" s="44">
        <v>39</v>
      </c>
      <c r="H275" s="44">
        <v>0.78</v>
      </c>
      <c r="I275" s="44">
        <f t="shared" si="14"/>
        <v>30.42</v>
      </c>
    </row>
    <row r="276" ht="31.2" spans="1:9">
      <c r="A276" s="68">
        <v>11</v>
      </c>
      <c r="B276" s="68" t="s">
        <v>586</v>
      </c>
      <c r="C276" s="68" t="s">
        <v>587</v>
      </c>
      <c r="D276" s="68" t="s">
        <v>210</v>
      </c>
      <c r="E276" s="68"/>
      <c r="F276" s="120" t="s">
        <v>588</v>
      </c>
      <c r="G276" s="44">
        <v>49</v>
      </c>
      <c r="H276" s="44">
        <v>0.75</v>
      </c>
      <c r="I276" s="44">
        <f t="shared" si="14"/>
        <v>36.75</v>
      </c>
    </row>
    <row r="277" ht="31.2" spans="1:9">
      <c r="A277" s="68">
        <v>12</v>
      </c>
      <c r="B277" s="68" t="s">
        <v>589</v>
      </c>
      <c r="C277" s="68" t="s">
        <v>590</v>
      </c>
      <c r="D277" s="68" t="s">
        <v>67</v>
      </c>
      <c r="E277" s="68"/>
      <c r="F277" s="120" t="s">
        <v>591</v>
      </c>
      <c r="G277" s="44">
        <v>59</v>
      </c>
      <c r="H277" s="44">
        <v>0.75</v>
      </c>
      <c r="I277" s="44">
        <f t="shared" si="14"/>
        <v>44.25</v>
      </c>
    </row>
    <row r="278" ht="31.2" spans="1:9">
      <c r="A278" s="68">
        <v>13</v>
      </c>
      <c r="B278" s="68" t="s">
        <v>592</v>
      </c>
      <c r="C278" s="68" t="s">
        <v>593</v>
      </c>
      <c r="D278" s="68" t="s">
        <v>262</v>
      </c>
      <c r="E278" s="68">
        <v>2</v>
      </c>
      <c r="F278" s="120" t="s">
        <v>594</v>
      </c>
      <c r="G278" s="44">
        <v>42.9</v>
      </c>
      <c r="H278" s="44">
        <v>0.78</v>
      </c>
      <c r="I278" s="44">
        <f t="shared" si="14"/>
        <v>33.462</v>
      </c>
    </row>
    <row r="279" ht="31.2" spans="1:9">
      <c r="A279" s="68">
        <v>14</v>
      </c>
      <c r="B279" s="68" t="s">
        <v>49</v>
      </c>
      <c r="C279" s="68"/>
      <c r="D279" s="68"/>
      <c r="E279" s="68"/>
      <c r="F279" s="40"/>
      <c r="G279" s="44">
        <v>0.55</v>
      </c>
      <c r="H279" s="44"/>
      <c r="I279" s="44">
        <v>2.75</v>
      </c>
    </row>
    <row r="280" s="4" customFormat="1" ht="21" customHeight="1" spans="1:9">
      <c r="A280" s="91" t="s">
        <v>23</v>
      </c>
      <c r="B280" s="83"/>
      <c r="C280" s="83"/>
      <c r="D280" s="83"/>
      <c r="E280" s="83"/>
      <c r="F280" s="40"/>
      <c r="G280" s="44"/>
      <c r="H280" s="44"/>
      <c r="I280" s="44">
        <f>SUBTOTAL(9,I266:I279)</f>
        <v>538.474</v>
      </c>
    </row>
    <row r="281" s="4" customFormat="1" spans="1:8">
      <c r="A281" s="86"/>
      <c r="B281" s="80"/>
      <c r="C281" s="80"/>
      <c r="D281" s="80"/>
      <c r="E281" s="80"/>
      <c r="F281" s="80"/>
      <c r="G281" s="87"/>
      <c r="H281" s="87"/>
    </row>
    <row r="282" s="4" customFormat="1" spans="1:8">
      <c r="A282" s="86"/>
      <c r="B282" s="80"/>
      <c r="C282" s="80"/>
      <c r="D282" s="80"/>
      <c r="E282" s="80"/>
      <c r="F282" s="80"/>
      <c r="G282" s="87"/>
      <c r="H282" s="87"/>
    </row>
    <row r="283" s="4" customFormat="1" spans="1:8">
      <c r="A283" s="86"/>
      <c r="B283" s="80"/>
      <c r="C283" s="80"/>
      <c r="D283" s="80"/>
      <c r="E283" s="80"/>
      <c r="F283" s="80"/>
      <c r="G283" s="87"/>
      <c r="H283" s="87"/>
    </row>
    <row r="284" ht="30" customHeight="1" spans="1:9">
      <c r="A284" s="88" t="s">
        <v>727</v>
      </c>
      <c r="B284" s="89"/>
      <c r="C284" s="89"/>
      <c r="D284" s="89"/>
      <c r="E284" s="89"/>
      <c r="F284" s="89"/>
      <c r="G284" s="89"/>
      <c r="H284" s="89"/>
      <c r="I284" s="93"/>
    </row>
    <row r="285" spans="1:9">
      <c r="A285" s="8" t="s">
        <v>1</v>
      </c>
      <c r="B285" s="9" t="s">
        <v>2</v>
      </c>
      <c r="C285" s="10" t="s">
        <v>3</v>
      </c>
      <c r="D285" s="10" t="s">
        <v>4</v>
      </c>
      <c r="E285" s="10" t="s">
        <v>5</v>
      </c>
      <c r="F285" s="9" t="s">
        <v>6</v>
      </c>
      <c r="G285" s="66" t="s">
        <v>7</v>
      </c>
      <c r="H285" s="67" t="s">
        <v>8</v>
      </c>
      <c r="I285" s="79" t="s">
        <v>9</v>
      </c>
    </row>
    <row r="286" ht="31.2" spans="1:9">
      <c r="A286" s="68">
        <v>1</v>
      </c>
      <c r="B286" s="90" t="s">
        <v>728</v>
      </c>
      <c r="C286" s="90" t="s">
        <v>729</v>
      </c>
      <c r="D286" s="90" t="s">
        <v>12</v>
      </c>
      <c r="E286" s="90"/>
      <c r="F286" s="120" t="s">
        <v>730</v>
      </c>
      <c r="G286" s="44">
        <v>69</v>
      </c>
      <c r="H286" s="44">
        <v>0.75</v>
      </c>
      <c r="I286" s="44">
        <f t="shared" ref="I286:I297" si="15">G286*H286</f>
        <v>51.75</v>
      </c>
    </row>
    <row r="287" ht="31.2" spans="1:9">
      <c r="A287" s="68">
        <v>2</v>
      </c>
      <c r="B287" s="68" t="s">
        <v>731</v>
      </c>
      <c r="C287" s="68" t="s">
        <v>732</v>
      </c>
      <c r="D287" s="68" t="s">
        <v>12</v>
      </c>
      <c r="E287" s="68">
        <v>8</v>
      </c>
      <c r="F287" s="120" t="s">
        <v>733</v>
      </c>
      <c r="G287" s="44">
        <v>78</v>
      </c>
      <c r="H287" s="44">
        <v>0.75</v>
      </c>
      <c r="I287" s="44">
        <f t="shared" si="15"/>
        <v>58.5</v>
      </c>
    </row>
    <row r="288" ht="31.2" spans="1:9">
      <c r="A288" s="68">
        <v>3</v>
      </c>
      <c r="B288" s="68" t="s">
        <v>734</v>
      </c>
      <c r="C288" s="68" t="s">
        <v>735</v>
      </c>
      <c r="D288" s="68" t="s">
        <v>142</v>
      </c>
      <c r="E288" s="68">
        <v>3</v>
      </c>
      <c r="F288" s="120" t="s">
        <v>736</v>
      </c>
      <c r="G288" s="44">
        <v>30</v>
      </c>
      <c r="H288" s="44">
        <v>0.75</v>
      </c>
      <c r="I288" s="44">
        <f t="shared" si="15"/>
        <v>22.5</v>
      </c>
    </row>
    <row r="289" ht="31.2" spans="1:9">
      <c r="A289" s="68">
        <v>4</v>
      </c>
      <c r="B289" s="68" t="s">
        <v>737</v>
      </c>
      <c r="C289" s="68" t="s">
        <v>738</v>
      </c>
      <c r="D289" s="68" t="s">
        <v>137</v>
      </c>
      <c r="E289" s="68">
        <v>3</v>
      </c>
      <c r="F289" s="120" t="s">
        <v>739</v>
      </c>
      <c r="G289" s="44">
        <v>55</v>
      </c>
      <c r="H289" s="44">
        <v>0.75</v>
      </c>
      <c r="I289" s="44">
        <f t="shared" si="15"/>
        <v>41.25</v>
      </c>
    </row>
    <row r="290" ht="31.2" spans="1:9">
      <c r="A290" s="68">
        <v>5</v>
      </c>
      <c r="B290" s="68" t="s">
        <v>740</v>
      </c>
      <c r="C290" s="68" t="s">
        <v>738</v>
      </c>
      <c r="D290" s="68" t="s">
        <v>137</v>
      </c>
      <c r="E290" s="68">
        <v>3</v>
      </c>
      <c r="F290" s="120" t="s">
        <v>741</v>
      </c>
      <c r="G290" s="44">
        <v>29</v>
      </c>
      <c r="H290" s="44">
        <v>0.75</v>
      </c>
      <c r="I290" s="44">
        <f t="shared" si="15"/>
        <v>21.75</v>
      </c>
    </row>
    <row r="291" ht="31.2" spans="1:9">
      <c r="A291" s="68">
        <v>6</v>
      </c>
      <c r="B291" s="68" t="s">
        <v>742</v>
      </c>
      <c r="C291" s="68" t="s">
        <v>743</v>
      </c>
      <c r="D291" s="68" t="s">
        <v>262</v>
      </c>
      <c r="E291" s="68">
        <v>4</v>
      </c>
      <c r="F291" s="40" t="s">
        <v>744</v>
      </c>
      <c r="G291" s="44">
        <v>52</v>
      </c>
      <c r="H291" s="44">
        <v>0.78</v>
      </c>
      <c r="I291" s="44">
        <f t="shared" si="15"/>
        <v>40.56</v>
      </c>
    </row>
    <row r="292" ht="31.2" spans="1:9">
      <c r="A292" s="68">
        <v>7</v>
      </c>
      <c r="B292" s="68" t="s">
        <v>578</v>
      </c>
      <c r="C292" s="68" t="s">
        <v>579</v>
      </c>
      <c r="D292" s="68" t="s">
        <v>262</v>
      </c>
      <c r="E292" s="68" t="s">
        <v>580</v>
      </c>
      <c r="F292" s="120" t="s">
        <v>581</v>
      </c>
      <c r="G292" s="44">
        <v>26</v>
      </c>
      <c r="H292" s="44">
        <v>1</v>
      </c>
      <c r="I292" s="44">
        <f t="shared" si="15"/>
        <v>26</v>
      </c>
    </row>
    <row r="293" ht="124.8" spans="1:9">
      <c r="A293" s="68">
        <v>8</v>
      </c>
      <c r="B293" s="68" t="s">
        <v>324</v>
      </c>
      <c r="C293" s="68" t="s">
        <v>325</v>
      </c>
      <c r="D293" s="68" t="s">
        <v>325</v>
      </c>
      <c r="E293" s="68" t="s">
        <v>326</v>
      </c>
      <c r="F293" s="70" t="s">
        <v>327</v>
      </c>
      <c r="G293" s="44">
        <v>20</v>
      </c>
      <c r="H293" s="44">
        <v>0.75</v>
      </c>
      <c r="I293" s="44">
        <f t="shared" si="15"/>
        <v>15</v>
      </c>
    </row>
    <row r="294" ht="62.4" spans="1:9">
      <c r="A294" s="68">
        <v>9</v>
      </c>
      <c r="B294" s="68" t="s">
        <v>582</v>
      </c>
      <c r="C294" s="68" t="s">
        <v>579</v>
      </c>
      <c r="D294" s="68" t="s">
        <v>583</v>
      </c>
      <c r="E294" s="68" t="s">
        <v>584</v>
      </c>
      <c r="F294" s="120" t="s">
        <v>585</v>
      </c>
      <c r="G294" s="44">
        <v>39</v>
      </c>
      <c r="H294" s="44">
        <v>0.78</v>
      </c>
      <c r="I294" s="44">
        <f t="shared" si="15"/>
        <v>30.42</v>
      </c>
    </row>
    <row r="295" ht="31.2" spans="1:9">
      <c r="A295" s="68">
        <v>10</v>
      </c>
      <c r="B295" s="68" t="s">
        <v>586</v>
      </c>
      <c r="C295" s="68" t="s">
        <v>587</v>
      </c>
      <c r="D295" s="68" t="s">
        <v>210</v>
      </c>
      <c r="E295" s="68"/>
      <c r="F295" s="120" t="s">
        <v>588</v>
      </c>
      <c r="G295" s="44">
        <v>49</v>
      </c>
      <c r="H295" s="44">
        <v>0.75</v>
      </c>
      <c r="I295" s="44">
        <f t="shared" si="15"/>
        <v>36.75</v>
      </c>
    </row>
    <row r="296" ht="31.2" spans="1:9">
      <c r="A296" s="68">
        <v>11</v>
      </c>
      <c r="B296" s="68" t="s">
        <v>589</v>
      </c>
      <c r="C296" s="68" t="s">
        <v>590</v>
      </c>
      <c r="D296" s="68" t="s">
        <v>67</v>
      </c>
      <c r="E296" s="68"/>
      <c r="F296" s="120" t="s">
        <v>591</v>
      </c>
      <c r="G296" s="44">
        <v>59</v>
      </c>
      <c r="H296" s="44">
        <v>0.75</v>
      </c>
      <c r="I296" s="44">
        <f t="shared" si="15"/>
        <v>44.25</v>
      </c>
    </row>
    <row r="297" ht="31.2" spans="1:9">
      <c r="A297" s="68">
        <v>12</v>
      </c>
      <c r="B297" s="68" t="s">
        <v>592</v>
      </c>
      <c r="C297" s="68" t="s">
        <v>593</v>
      </c>
      <c r="D297" s="68" t="s">
        <v>262</v>
      </c>
      <c r="E297" s="68">
        <v>2</v>
      </c>
      <c r="F297" s="120" t="s">
        <v>594</v>
      </c>
      <c r="G297" s="44">
        <v>42.9</v>
      </c>
      <c r="H297" s="44">
        <v>0.78</v>
      </c>
      <c r="I297" s="44">
        <f t="shared" si="15"/>
        <v>33.462</v>
      </c>
    </row>
    <row r="298" ht="31.2" spans="1:9">
      <c r="A298" s="68">
        <v>13</v>
      </c>
      <c r="B298" s="68" t="s">
        <v>49</v>
      </c>
      <c r="C298" s="68"/>
      <c r="D298" s="68"/>
      <c r="E298" s="68"/>
      <c r="F298" s="40"/>
      <c r="G298" s="44">
        <v>0.55</v>
      </c>
      <c r="H298" s="44"/>
      <c r="I298" s="44">
        <v>2.75</v>
      </c>
    </row>
    <row r="299" s="4" customFormat="1" ht="24" customHeight="1" spans="1:9">
      <c r="A299" s="91" t="s">
        <v>23</v>
      </c>
      <c r="B299" s="83"/>
      <c r="C299" s="83"/>
      <c r="D299" s="83"/>
      <c r="E299" s="83"/>
      <c r="F299" s="40"/>
      <c r="G299" s="44"/>
      <c r="H299" s="44"/>
      <c r="I299" s="44">
        <f>SUBTOTAL(9,I286:I298)</f>
        <v>424.942</v>
      </c>
    </row>
    <row r="300" s="4" customFormat="1" spans="1:8">
      <c r="A300" s="86"/>
      <c r="B300" s="80"/>
      <c r="C300" s="80"/>
      <c r="D300" s="80"/>
      <c r="E300" s="80"/>
      <c r="F300" s="80"/>
      <c r="G300" s="87"/>
      <c r="H300" s="87"/>
    </row>
    <row r="301" s="4" customFormat="1" spans="1:8">
      <c r="A301" s="86"/>
      <c r="B301" s="80"/>
      <c r="C301" s="80"/>
      <c r="D301" s="80"/>
      <c r="E301" s="80"/>
      <c r="F301" s="80"/>
      <c r="G301" s="87"/>
      <c r="H301" s="87"/>
    </row>
    <row r="302" s="4" customFormat="1" spans="1:8">
      <c r="A302" s="86"/>
      <c r="B302" s="80"/>
      <c r="C302" s="80"/>
      <c r="D302" s="80"/>
      <c r="E302" s="80"/>
      <c r="F302" s="80"/>
      <c r="G302" s="87"/>
      <c r="H302" s="87"/>
    </row>
    <row r="303" s="4" customFormat="1" spans="1:8">
      <c r="A303" s="86"/>
      <c r="B303" s="80"/>
      <c r="C303" s="80"/>
      <c r="D303" s="80"/>
      <c r="E303" s="80"/>
      <c r="F303" s="80"/>
      <c r="G303" s="87"/>
      <c r="H303" s="87"/>
    </row>
    <row r="304" ht="30" customHeight="1" spans="1:9">
      <c r="A304" s="88" t="s">
        <v>745</v>
      </c>
      <c r="B304" s="89"/>
      <c r="C304" s="89"/>
      <c r="D304" s="89"/>
      <c r="E304" s="89"/>
      <c r="F304" s="89"/>
      <c r="G304" s="89"/>
      <c r="H304" s="89"/>
      <c r="I304" s="93"/>
    </row>
    <row r="305" spans="1:9">
      <c r="A305" s="8" t="s">
        <v>1</v>
      </c>
      <c r="B305" s="9" t="s">
        <v>2</v>
      </c>
      <c r="C305" s="10" t="s">
        <v>3</v>
      </c>
      <c r="D305" s="10" t="s">
        <v>4</v>
      </c>
      <c r="E305" s="10" t="s">
        <v>5</v>
      </c>
      <c r="F305" s="9" t="s">
        <v>6</v>
      </c>
      <c r="G305" s="66" t="s">
        <v>7</v>
      </c>
      <c r="H305" s="67" t="s">
        <v>8</v>
      </c>
      <c r="I305" s="79" t="s">
        <v>9</v>
      </c>
    </row>
    <row r="306" ht="31.2" spans="1:9">
      <c r="A306" s="68">
        <v>1</v>
      </c>
      <c r="B306" s="90" t="s">
        <v>728</v>
      </c>
      <c r="C306" s="90" t="s">
        <v>729</v>
      </c>
      <c r="D306" s="90" t="s">
        <v>12</v>
      </c>
      <c r="E306" s="90"/>
      <c r="F306" s="120" t="s">
        <v>730</v>
      </c>
      <c r="G306" s="44">
        <v>69</v>
      </c>
      <c r="H306" s="44">
        <v>0.75</v>
      </c>
      <c r="I306" s="44">
        <f t="shared" ref="I306:I316" si="16">G306*H306</f>
        <v>51.75</v>
      </c>
    </row>
    <row r="307" ht="31.2" spans="1:9">
      <c r="A307" s="68">
        <v>2</v>
      </c>
      <c r="B307" s="68" t="s">
        <v>731</v>
      </c>
      <c r="C307" s="68" t="s">
        <v>732</v>
      </c>
      <c r="D307" s="68" t="s">
        <v>12</v>
      </c>
      <c r="E307" s="68">
        <v>8</v>
      </c>
      <c r="F307" s="120" t="s">
        <v>733</v>
      </c>
      <c r="G307" s="44">
        <v>78</v>
      </c>
      <c r="H307" s="44">
        <v>0.75</v>
      </c>
      <c r="I307" s="44">
        <f t="shared" si="16"/>
        <v>58.5</v>
      </c>
    </row>
    <row r="308" ht="31.2" spans="1:9">
      <c r="A308" s="68">
        <v>3</v>
      </c>
      <c r="B308" s="68" t="s">
        <v>734</v>
      </c>
      <c r="C308" s="68" t="s">
        <v>735</v>
      </c>
      <c r="D308" s="68" t="s">
        <v>142</v>
      </c>
      <c r="E308" s="68">
        <v>3</v>
      </c>
      <c r="F308" s="120" t="s">
        <v>736</v>
      </c>
      <c r="G308" s="44">
        <v>30</v>
      </c>
      <c r="H308" s="44">
        <v>0.75</v>
      </c>
      <c r="I308" s="44">
        <f t="shared" si="16"/>
        <v>22.5</v>
      </c>
    </row>
    <row r="309" ht="31.2" spans="1:9">
      <c r="A309" s="68">
        <v>4</v>
      </c>
      <c r="B309" s="68" t="s">
        <v>737</v>
      </c>
      <c r="C309" s="68" t="s">
        <v>738</v>
      </c>
      <c r="D309" s="68" t="s">
        <v>137</v>
      </c>
      <c r="E309" s="68">
        <v>3</v>
      </c>
      <c r="F309" s="120" t="s">
        <v>739</v>
      </c>
      <c r="G309" s="44">
        <v>55</v>
      </c>
      <c r="H309" s="44">
        <v>0.75</v>
      </c>
      <c r="I309" s="44">
        <f t="shared" si="16"/>
        <v>41.25</v>
      </c>
    </row>
    <row r="310" ht="31.2" spans="1:9">
      <c r="A310" s="68">
        <v>5</v>
      </c>
      <c r="B310" s="68" t="s">
        <v>740</v>
      </c>
      <c r="C310" s="68" t="s">
        <v>738</v>
      </c>
      <c r="D310" s="68" t="s">
        <v>137</v>
      </c>
      <c r="E310" s="68">
        <v>3</v>
      </c>
      <c r="F310" s="120" t="s">
        <v>741</v>
      </c>
      <c r="G310" s="44">
        <v>29</v>
      </c>
      <c r="H310" s="44">
        <v>0.75</v>
      </c>
      <c r="I310" s="44">
        <f t="shared" si="16"/>
        <v>21.75</v>
      </c>
    </row>
    <row r="311" ht="31.2" spans="1:9">
      <c r="A311" s="68">
        <v>6</v>
      </c>
      <c r="B311" s="68" t="s">
        <v>578</v>
      </c>
      <c r="C311" s="68" t="s">
        <v>579</v>
      </c>
      <c r="D311" s="68" t="s">
        <v>262</v>
      </c>
      <c r="E311" s="68" t="s">
        <v>580</v>
      </c>
      <c r="F311" s="120" t="s">
        <v>581</v>
      </c>
      <c r="G311" s="44">
        <v>26</v>
      </c>
      <c r="H311" s="44">
        <v>1</v>
      </c>
      <c r="I311" s="44">
        <f t="shared" si="16"/>
        <v>26</v>
      </c>
    </row>
    <row r="312" ht="124.8" spans="1:9">
      <c r="A312" s="68">
        <v>7</v>
      </c>
      <c r="B312" s="68" t="s">
        <v>324</v>
      </c>
      <c r="C312" s="68" t="s">
        <v>325</v>
      </c>
      <c r="D312" s="68" t="s">
        <v>325</v>
      </c>
      <c r="E312" s="68" t="s">
        <v>326</v>
      </c>
      <c r="F312" s="70" t="s">
        <v>327</v>
      </c>
      <c r="G312" s="44">
        <v>20</v>
      </c>
      <c r="H312" s="44">
        <v>0.75</v>
      </c>
      <c r="I312" s="44">
        <f t="shared" si="16"/>
        <v>15</v>
      </c>
    </row>
    <row r="313" ht="62.4" spans="1:9">
      <c r="A313" s="68">
        <v>8</v>
      </c>
      <c r="B313" s="68" t="s">
        <v>582</v>
      </c>
      <c r="C313" s="68" t="s">
        <v>579</v>
      </c>
      <c r="D313" s="68" t="s">
        <v>583</v>
      </c>
      <c r="E313" s="68" t="s">
        <v>584</v>
      </c>
      <c r="F313" s="120" t="s">
        <v>585</v>
      </c>
      <c r="G313" s="44">
        <v>39</v>
      </c>
      <c r="H313" s="44">
        <v>0.78</v>
      </c>
      <c r="I313" s="44">
        <f t="shared" si="16"/>
        <v>30.42</v>
      </c>
    </row>
    <row r="314" ht="31.2" spans="1:9">
      <c r="A314" s="68">
        <v>9</v>
      </c>
      <c r="B314" s="68" t="s">
        <v>586</v>
      </c>
      <c r="C314" s="68" t="s">
        <v>587</v>
      </c>
      <c r="D314" s="68" t="s">
        <v>210</v>
      </c>
      <c r="E314" s="68"/>
      <c r="F314" s="120" t="s">
        <v>588</v>
      </c>
      <c r="G314" s="44">
        <v>49</v>
      </c>
      <c r="H314" s="44">
        <v>0.75</v>
      </c>
      <c r="I314" s="44">
        <f t="shared" si="16"/>
        <v>36.75</v>
      </c>
    </row>
    <row r="315" ht="31.2" spans="1:9">
      <c r="A315" s="68">
        <v>10</v>
      </c>
      <c r="B315" s="68" t="s">
        <v>589</v>
      </c>
      <c r="C315" s="68" t="s">
        <v>590</v>
      </c>
      <c r="D315" s="68" t="s">
        <v>67</v>
      </c>
      <c r="E315" s="68"/>
      <c r="F315" s="120" t="s">
        <v>591</v>
      </c>
      <c r="G315" s="44">
        <v>59</v>
      </c>
      <c r="H315" s="44">
        <v>0.75</v>
      </c>
      <c r="I315" s="44">
        <f t="shared" si="16"/>
        <v>44.25</v>
      </c>
    </row>
    <row r="316" ht="31.2" spans="1:9">
      <c r="A316" s="68">
        <v>11</v>
      </c>
      <c r="B316" s="68" t="s">
        <v>592</v>
      </c>
      <c r="C316" s="68" t="s">
        <v>593</v>
      </c>
      <c r="D316" s="68" t="s">
        <v>262</v>
      </c>
      <c r="E316" s="68">
        <v>2</v>
      </c>
      <c r="F316" s="120" t="s">
        <v>594</v>
      </c>
      <c r="G316" s="44">
        <v>42.9</v>
      </c>
      <c r="H316" s="44">
        <v>0.78</v>
      </c>
      <c r="I316" s="44">
        <f t="shared" si="16"/>
        <v>33.462</v>
      </c>
    </row>
    <row r="317" ht="31.2" spans="1:9">
      <c r="A317" s="68">
        <v>12</v>
      </c>
      <c r="B317" s="68" t="s">
        <v>49</v>
      </c>
      <c r="C317" s="68"/>
      <c r="D317" s="68"/>
      <c r="E317" s="68"/>
      <c r="F317" s="40"/>
      <c r="G317" s="44">
        <v>0.55</v>
      </c>
      <c r="H317" s="44"/>
      <c r="I317" s="44">
        <v>2.75</v>
      </c>
    </row>
    <row r="318" s="4" customFormat="1" ht="22" customHeight="1" spans="1:9">
      <c r="A318" s="91" t="s">
        <v>23</v>
      </c>
      <c r="B318" s="83"/>
      <c r="C318" s="83"/>
      <c r="D318" s="83"/>
      <c r="E318" s="83"/>
      <c r="F318" s="40"/>
      <c r="G318" s="44"/>
      <c r="H318" s="44"/>
      <c r="I318" s="44">
        <f>SUBTOTAL(9,I306:I317)</f>
        <v>384.382</v>
      </c>
    </row>
    <row r="319" s="4" customFormat="1" ht="19" customHeight="1" spans="1:8">
      <c r="A319" s="86"/>
      <c r="B319" s="80"/>
      <c r="C319" s="80"/>
      <c r="D319" s="80"/>
      <c r="E319" s="80"/>
      <c r="F319" s="80"/>
      <c r="G319" s="87"/>
      <c r="H319" s="87"/>
    </row>
    <row r="320" s="4" customFormat="1" spans="1:8">
      <c r="A320" s="86"/>
      <c r="B320" s="80"/>
      <c r="C320" s="80"/>
      <c r="D320" s="80"/>
      <c r="E320" s="80"/>
      <c r="F320" s="80"/>
      <c r="G320" s="87"/>
      <c r="H320" s="87"/>
    </row>
    <row r="321" ht="30" customHeight="1" spans="1:9">
      <c r="A321" s="88" t="s">
        <v>746</v>
      </c>
      <c r="B321" s="89"/>
      <c r="C321" s="89"/>
      <c r="D321" s="89"/>
      <c r="E321" s="89"/>
      <c r="F321" s="89"/>
      <c r="G321" s="89"/>
      <c r="H321" s="89"/>
      <c r="I321" s="93"/>
    </row>
    <row r="322" spans="1:9">
      <c r="A322" s="8" t="s">
        <v>1</v>
      </c>
      <c r="B322" s="9" t="s">
        <v>2</v>
      </c>
      <c r="C322" s="10" t="s">
        <v>3</v>
      </c>
      <c r="D322" s="10" t="s">
        <v>4</v>
      </c>
      <c r="E322" s="10" t="s">
        <v>5</v>
      </c>
      <c r="F322" s="9" t="s">
        <v>6</v>
      </c>
      <c r="G322" s="66" t="s">
        <v>7</v>
      </c>
      <c r="H322" s="67" t="s">
        <v>8</v>
      </c>
      <c r="I322" s="79" t="s">
        <v>9</v>
      </c>
    </row>
    <row r="323" ht="31.2" spans="1:9">
      <c r="A323" s="68">
        <v>1</v>
      </c>
      <c r="B323" s="90" t="s">
        <v>728</v>
      </c>
      <c r="C323" s="90" t="s">
        <v>729</v>
      </c>
      <c r="D323" s="90" t="s">
        <v>12</v>
      </c>
      <c r="E323" s="90"/>
      <c r="F323" s="120" t="s">
        <v>730</v>
      </c>
      <c r="G323" s="44">
        <v>69</v>
      </c>
      <c r="H323" s="44">
        <v>0.75</v>
      </c>
      <c r="I323" s="44">
        <f t="shared" ref="I323:I333" si="17">G323*H323</f>
        <v>51.75</v>
      </c>
    </row>
    <row r="324" ht="31.2" spans="1:9">
      <c r="A324" s="68">
        <v>2</v>
      </c>
      <c r="B324" s="68" t="s">
        <v>731</v>
      </c>
      <c r="C324" s="68" t="s">
        <v>732</v>
      </c>
      <c r="D324" s="68" t="s">
        <v>12</v>
      </c>
      <c r="E324" s="68">
        <v>8</v>
      </c>
      <c r="F324" s="120" t="s">
        <v>733</v>
      </c>
      <c r="G324" s="44">
        <v>78</v>
      </c>
      <c r="H324" s="44">
        <v>0.75</v>
      </c>
      <c r="I324" s="44">
        <f t="shared" si="17"/>
        <v>58.5</v>
      </c>
    </row>
    <row r="325" ht="31.2" spans="1:9">
      <c r="A325" s="68">
        <v>3</v>
      </c>
      <c r="B325" s="68" t="s">
        <v>734</v>
      </c>
      <c r="C325" s="68" t="s">
        <v>735</v>
      </c>
      <c r="D325" s="68" t="s">
        <v>142</v>
      </c>
      <c r="E325" s="68">
        <v>3</v>
      </c>
      <c r="F325" s="120" t="s">
        <v>736</v>
      </c>
      <c r="G325" s="44">
        <v>30</v>
      </c>
      <c r="H325" s="44">
        <v>0.75</v>
      </c>
      <c r="I325" s="44">
        <f t="shared" si="17"/>
        <v>22.5</v>
      </c>
    </row>
    <row r="326" ht="31.2" spans="1:9">
      <c r="A326" s="68">
        <v>4</v>
      </c>
      <c r="B326" s="68" t="s">
        <v>737</v>
      </c>
      <c r="C326" s="68" t="s">
        <v>738</v>
      </c>
      <c r="D326" s="68" t="s">
        <v>137</v>
      </c>
      <c r="E326" s="68">
        <v>3</v>
      </c>
      <c r="F326" s="120" t="s">
        <v>739</v>
      </c>
      <c r="G326" s="44">
        <v>55</v>
      </c>
      <c r="H326" s="44">
        <v>0.75</v>
      </c>
      <c r="I326" s="44">
        <f t="shared" si="17"/>
        <v>41.25</v>
      </c>
    </row>
    <row r="327" ht="31.2" spans="1:9">
      <c r="A327" s="68">
        <v>5</v>
      </c>
      <c r="B327" s="68" t="s">
        <v>740</v>
      </c>
      <c r="C327" s="68" t="s">
        <v>738</v>
      </c>
      <c r="D327" s="68" t="s">
        <v>137</v>
      </c>
      <c r="E327" s="68">
        <v>3</v>
      </c>
      <c r="F327" s="120" t="s">
        <v>741</v>
      </c>
      <c r="G327" s="44">
        <v>29</v>
      </c>
      <c r="H327" s="44">
        <v>0.75</v>
      </c>
      <c r="I327" s="44">
        <f t="shared" si="17"/>
        <v>21.75</v>
      </c>
    </row>
    <row r="328" ht="31.2" spans="1:9">
      <c r="A328" s="68">
        <v>6</v>
      </c>
      <c r="B328" s="68" t="s">
        <v>578</v>
      </c>
      <c r="C328" s="68" t="s">
        <v>579</v>
      </c>
      <c r="D328" s="68" t="s">
        <v>262</v>
      </c>
      <c r="E328" s="68" t="s">
        <v>580</v>
      </c>
      <c r="F328" s="120" t="s">
        <v>581</v>
      </c>
      <c r="G328" s="44">
        <v>26</v>
      </c>
      <c r="H328" s="44">
        <v>1</v>
      </c>
      <c r="I328" s="44">
        <f t="shared" si="17"/>
        <v>26</v>
      </c>
    </row>
    <row r="329" ht="124.8" spans="1:9">
      <c r="A329" s="68">
        <v>7</v>
      </c>
      <c r="B329" s="68" t="s">
        <v>324</v>
      </c>
      <c r="C329" s="68" t="s">
        <v>325</v>
      </c>
      <c r="D329" s="68" t="s">
        <v>325</v>
      </c>
      <c r="E329" s="68" t="s">
        <v>326</v>
      </c>
      <c r="F329" s="70" t="s">
        <v>327</v>
      </c>
      <c r="G329" s="44">
        <v>20</v>
      </c>
      <c r="H329" s="44">
        <v>0.75</v>
      </c>
      <c r="I329" s="44">
        <f t="shared" si="17"/>
        <v>15</v>
      </c>
    </row>
    <row r="330" ht="62.4" spans="1:9">
      <c r="A330" s="68">
        <v>8</v>
      </c>
      <c r="B330" s="68" t="s">
        <v>582</v>
      </c>
      <c r="C330" s="68" t="s">
        <v>579</v>
      </c>
      <c r="D330" s="68" t="s">
        <v>583</v>
      </c>
      <c r="E330" s="68" t="s">
        <v>584</v>
      </c>
      <c r="F330" s="120" t="s">
        <v>585</v>
      </c>
      <c r="G330" s="44">
        <v>39</v>
      </c>
      <c r="H330" s="44">
        <v>0.78</v>
      </c>
      <c r="I330" s="44">
        <f t="shared" si="17"/>
        <v>30.42</v>
      </c>
    </row>
    <row r="331" ht="31.2" spans="1:9">
      <c r="A331" s="68">
        <v>9</v>
      </c>
      <c r="B331" s="68" t="s">
        <v>586</v>
      </c>
      <c r="C331" s="68" t="s">
        <v>587</v>
      </c>
      <c r="D331" s="68" t="s">
        <v>210</v>
      </c>
      <c r="E331" s="68"/>
      <c r="F331" s="120" t="s">
        <v>588</v>
      </c>
      <c r="G331" s="44">
        <v>49</v>
      </c>
      <c r="H331" s="44">
        <v>0.75</v>
      </c>
      <c r="I331" s="44">
        <f t="shared" si="17"/>
        <v>36.75</v>
      </c>
    </row>
    <row r="332" ht="31.2" spans="1:9">
      <c r="A332" s="68">
        <v>10</v>
      </c>
      <c r="B332" s="68" t="s">
        <v>589</v>
      </c>
      <c r="C332" s="68" t="s">
        <v>590</v>
      </c>
      <c r="D332" s="68" t="s">
        <v>67</v>
      </c>
      <c r="E332" s="68"/>
      <c r="F332" s="120" t="s">
        <v>591</v>
      </c>
      <c r="G332" s="44">
        <v>59</v>
      </c>
      <c r="H332" s="44">
        <v>0.75</v>
      </c>
      <c r="I332" s="44">
        <f t="shared" si="17"/>
        <v>44.25</v>
      </c>
    </row>
    <row r="333" ht="31.2" spans="1:9">
      <c r="A333" s="68">
        <v>11</v>
      </c>
      <c r="B333" s="68" t="s">
        <v>592</v>
      </c>
      <c r="C333" s="68" t="s">
        <v>593</v>
      </c>
      <c r="D333" s="68" t="s">
        <v>262</v>
      </c>
      <c r="E333" s="68">
        <v>2</v>
      </c>
      <c r="F333" s="120" t="s">
        <v>594</v>
      </c>
      <c r="G333" s="44">
        <v>42.9</v>
      </c>
      <c r="H333" s="44">
        <v>0.78</v>
      </c>
      <c r="I333" s="44">
        <f t="shared" si="17"/>
        <v>33.462</v>
      </c>
    </row>
    <row r="334" ht="31.2" spans="1:9">
      <c r="A334" s="68">
        <v>12</v>
      </c>
      <c r="B334" s="68" t="s">
        <v>49</v>
      </c>
      <c r="C334" s="68"/>
      <c r="D334" s="68"/>
      <c r="E334" s="68"/>
      <c r="F334" s="40"/>
      <c r="G334" s="44">
        <v>0.55</v>
      </c>
      <c r="H334" s="44"/>
      <c r="I334" s="44">
        <v>2.75</v>
      </c>
    </row>
    <row r="335" s="4" customFormat="1" ht="23" customHeight="1" spans="1:9">
      <c r="A335" s="91" t="s">
        <v>23</v>
      </c>
      <c r="B335" s="83"/>
      <c r="C335" s="83"/>
      <c r="D335" s="83"/>
      <c r="E335" s="83"/>
      <c r="F335" s="40"/>
      <c r="G335" s="44"/>
      <c r="H335" s="44"/>
      <c r="I335" s="44">
        <f>SUBTOTAL(9,I323:I334)</f>
        <v>384.382</v>
      </c>
    </row>
    <row r="336" s="4" customFormat="1" spans="1:8">
      <c r="A336" s="86"/>
      <c r="B336" s="80"/>
      <c r="C336" s="80"/>
      <c r="D336" s="80"/>
      <c r="E336" s="80"/>
      <c r="F336" s="80"/>
      <c r="G336" s="87"/>
      <c r="H336" s="87"/>
    </row>
    <row r="337" s="4" customFormat="1" spans="1:8">
      <c r="A337" s="86"/>
      <c r="B337" s="80"/>
      <c r="C337" s="80"/>
      <c r="D337" s="80"/>
      <c r="E337" s="80"/>
      <c r="F337" s="80"/>
      <c r="G337" s="87"/>
      <c r="H337" s="87"/>
    </row>
    <row r="338" ht="30" customHeight="1" spans="1:9">
      <c r="A338" s="88" t="s">
        <v>747</v>
      </c>
      <c r="B338" s="89"/>
      <c r="C338" s="89"/>
      <c r="D338" s="89"/>
      <c r="E338" s="89"/>
      <c r="F338" s="89"/>
      <c r="G338" s="89"/>
      <c r="H338" s="89"/>
      <c r="I338" s="93"/>
    </row>
    <row r="339" spans="1:9">
      <c r="A339" s="8" t="s">
        <v>1</v>
      </c>
      <c r="B339" s="9" t="s">
        <v>2</v>
      </c>
      <c r="C339" s="10" t="s">
        <v>3</v>
      </c>
      <c r="D339" s="10" t="s">
        <v>4</v>
      </c>
      <c r="E339" s="10" t="s">
        <v>5</v>
      </c>
      <c r="F339" s="9" t="s">
        <v>6</v>
      </c>
      <c r="G339" s="66" t="s">
        <v>7</v>
      </c>
      <c r="H339" s="67" t="s">
        <v>8</v>
      </c>
      <c r="I339" s="79" t="s">
        <v>9</v>
      </c>
    </row>
    <row r="340" ht="46.8" spans="1:9">
      <c r="A340" s="68">
        <v>1</v>
      </c>
      <c r="B340" s="68" t="s">
        <v>748</v>
      </c>
      <c r="C340" s="68" t="s">
        <v>749</v>
      </c>
      <c r="D340" s="68" t="s">
        <v>262</v>
      </c>
      <c r="E340" s="68">
        <v>4</v>
      </c>
      <c r="F340" s="120" t="s">
        <v>750</v>
      </c>
      <c r="G340" s="44">
        <v>60</v>
      </c>
      <c r="H340" s="44">
        <v>0.78</v>
      </c>
      <c r="I340" s="44">
        <f t="shared" ref="I340:I348" si="18">G340*H340</f>
        <v>46.8</v>
      </c>
    </row>
    <row r="341" ht="31.2" spans="1:9">
      <c r="A341" s="68">
        <v>2</v>
      </c>
      <c r="B341" s="90" t="s">
        <v>632</v>
      </c>
      <c r="C341" s="90" t="s">
        <v>633</v>
      </c>
      <c r="D341" s="90" t="s">
        <v>634</v>
      </c>
      <c r="E341" s="90">
        <v>2</v>
      </c>
      <c r="F341" s="120" t="s">
        <v>635</v>
      </c>
      <c r="G341" s="44">
        <v>62</v>
      </c>
      <c r="H341" s="44">
        <v>0.75</v>
      </c>
      <c r="I341" s="44">
        <f t="shared" si="18"/>
        <v>46.5</v>
      </c>
    </row>
    <row r="342" ht="31.2" spans="1:9">
      <c r="A342" s="68">
        <v>3</v>
      </c>
      <c r="B342" s="68" t="s">
        <v>358</v>
      </c>
      <c r="C342" s="68" t="s">
        <v>645</v>
      </c>
      <c r="D342" s="68" t="s">
        <v>12</v>
      </c>
      <c r="E342" s="68">
        <v>2</v>
      </c>
      <c r="F342" s="120" t="s">
        <v>360</v>
      </c>
      <c r="G342" s="44">
        <v>60</v>
      </c>
      <c r="H342" s="44">
        <v>0.75</v>
      </c>
      <c r="I342" s="44">
        <f t="shared" si="18"/>
        <v>45</v>
      </c>
    </row>
    <row r="343" ht="31.2" spans="1:9">
      <c r="A343" s="68">
        <v>4</v>
      </c>
      <c r="B343" s="68" t="s">
        <v>578</v>
      </c>
      <c r="C343" s="68" t="s">
        <v>579</v>
      </c>
      <c r="D343" s="68" t="s">
        <v>262</v>
      </c>
      <c r="E343" s="68" t="s">
        <v>580</v>
      </c>
      <c r="F343" s="120" t="s">
        <v>581</v>
      </c>
      <c r="G343" s="44">
        <v>26</v>
      </c>
      <c r="H343" s="44">
        <v>1</v>
      </c>
      <c r="I343" s="44">
        <f t="shared" si="18"/>
        <v>26</v>
      </c>
    </row>
    <row r="344" ht="124.8" spans="1:9">
      <c r="A344" s="68">
        <v>5</v>
      </c>
      <c r="B344" s="68" t="s">
        <v>324</v>
      </c>
      <c r="C344" s="68" t="s">
        <v>325</v>
      </c>
      <c r="D344" s="68" t="s">
        <v>325</v>
      </c>
      <c r="E344" s="68" t="s">
        <v>326</v>
      </c>
      <c r="F344" s="70" t="s">
        <v>327</v>
      </c>
      <c r="G344" s="44">
        <v>20</v>
      </c>
      <c r="H344" s="44">
        <v>0.75</v>
      </c>
      <c r="I344" s="44">
        <f t="shared" si="18"/>
        <v>15</v>
      </c>
    </row>
    <row r="345" ht="62.4" spans="1:9">
      <c r="A345" s="68">
        <v>6</v>
      </c>
      <c r="B345" s="68" t="s">
        <v>582</v>
      </c>
      <c r="C345" s="68" t="s">
        <v>579</v>
      </c>
      <c r="D345" s="68" t="s">
        <v>583</v>
      </c>
      <c r="E345" s="68" t="s">
        <v>584</v>
      </c>
      <c r="F345" s="120" t="s">
        <v>585</v>
      </c>
      <c r="G345" s="44">
        <v>39</v>
      </c>
      <c r="H345" s="44">
        <v>0.78</v>
      </c>
      <c r="I345" s="44">
        <f t="shared" si="18"/>
        <v>30.42</v>
      </c>
    </row>
    <row r="346" ht="31.2" spans="1:9">
      <c r="A346" s="68">
        <v>7</v>
      </c>
      <c r="B346" s="68" t="s">
        <v>586</v>
      </c>
      <c r="C346" s="68" t="s">
        <v>587</v>
      </c>
      <c r="D346" s="68" t="s">
        <v>210</v>
      </c>
      <c r="E346" s="68"/>
      <c r="F346" s="120" t="s">
        <v>588</v>
      </c>
      <c r="G346" s="44">
        <v>49</v>
      </c>
      <c r="H346" s="44">
        <v>0.75</v>
      </c>
      <c r="I346" s="44">
        <f t="shared" si="18"/>
        <v>36.75</v>
      </c>
    </row>
    <row r="347" ht="31.2" spans="1:9">
      <c r="A347" s="68">
        <v>8</v>
      </c>
      <c r="B347" s="68" t="s">
        <v>589</v>
      </c>
      <c r="C347" s="68" t="s">
        <v>590</v>
      </c>
      <c r="D347" s="68" t="s">
        <v>67</v>
      </c>
      <c r="E347" s="68"/>
      <c r="F347" s="120" t="s">
        <v>591</v>
      </c>
      <c r="G347" s="44">
        <v>59</v>
      </c>
      <c r="H347" s="44">
        <v>0.75</v>
      </c>
      <c r="I347" s="44">
        <f t="shared" si="18"/>
        <v>44.25</v>
      </c>
    </row>
    <row r="348" ht="31.2" spans="1:9">
      <c r="A348" s="68">
        <v>9</v>
      </c>
      <c r="B348" s="68" t="s">
        <v>592</v>
      </c>
      <c r="C348" s="68" t="s">
        <v>593</v>
      </c>
      <c r="D348" s="68" t="s">
        <v>262</v>
      </c>
      <c r="E348" s="68">
        <v>2</v>
      </c>
      <c r="F348" s="120" t="s">
        <v>594</v>
      </c>
      <c r="G348" s="44">
        <v>42.9</v>
      </c>
      <c r="H348" s="44">
        <v>0.78</v>
      </c>
      <c r="I348" s="44">
        <f t="shared" si="18"/>
        <v>33.462</v>
      </c>
    </row>
    <row r="349" ht="31.2" spans="1:9">
      <c r="A349" s="68">
        <v>10</v>
      </c>
      <c r="B349" s="68" t="s">
        <v>49</v>
      </c>
      <c r="C349" s="68"/>
      <c r="D349" s="68"/>
      <c r="E349" s="68"/>
      <c r="F349" s="40"/>
      <c r="G349" s="44">
        <v>0.55</v>
      </c>
      <c r="H349" s="44"/>
      <c r="I349" s="44">
        <v>2.75</v>
      </c>
    </row>
    <row r="350" s="4" customFormat="1" spans="1:9">
      <c r="A350" s="91" t="s">
        <v>23</v>
      </c>
      <c r="B350" s="83"/>
      <c r="C350" s="83"/>
      <c r="D350" s="83"/>
      <c r="E350" s="83"/>
      <c r="F350" s="40"/>
      <c r="G350" s="44"/>
      <c r="H350" s="44"/>
      <c r="I350" s="44">
        <f>SUBTOTAL(9,I340:I349)</f>
        <v>326.932</v>
      </c>
    </row>
    <row r="351" s="4" customFormat="1" spans="1:8">
      <c r="A351" s="86"/>
      <c r="B351" s="80"/>
      <c r="C351" s="80"/>
      <c r="D351" s="80"/>
      <c r="E351" s="80"/>
      <c r="F351" s="80"/>
      <c r="G351" s="87"/>
      <c r="H351" s="87"/>
    </row>
    <row r="352" s="4" customFormat="1" ht="19" customHeight="1" spans="1:8">
      <c r="A352" s="86"/>
      <c r="B352" s="80"/>
      <c r="C352" s="80"/>
      <c r="D352" s="80"/>
      <c r="E352" s="80"/>
      <c r="F352" s="80"/>
      <c r="G352" s="87"/>
      <c r="H352" s="87"/>
    </row>
    <row r="353" s="4" customFormat="1" spans="1:8">
      <c r="A353" s="86"/>
      <c r="B353" s="80"/>
      <c r="C353" s="80"/>
      <c r="D353" s="80"/>
      <c r="E353" s="80"/>
      <c r="F353" s="80"/>
      <c r="G353" s="87"/>
      <c r="H353" s="87"/>
    </row>
    <row r="354" ht="30" customHeight="1" spans="1:9">
      <c r="A354" s="88" t="s">
        <v>751</v>
      </c>
      <c r="B354" s="89"/>
      <c r="C354" s="89"/>
      <c r="D354" s="89"/>
      <c r="E354" s="89"/>
      <c r="F354" s="89"/>
      <c r="G354" s="89"/>
      <c r="H354" s="89"/>
      <c r="I354" s="93"/>
    </row>
    <row r="355" spans="1:9">
      <c r="A355" s="8" t="s">
        <v>1</v>
      </c>
      <c r="B355" s="9" t="s">
        <v>2</v>
      </c>
      <c r="C355" s="10" t="s">
        <v>3</v>
      </c>
      <c r="D355" s="10" t="s">
        <v>4</v>
      </c>
      <c r="E355" s="10" t="s">
        <v>5</v>
      </c>
      <c r="F355" s="9" t="s">
        <v>6</v>
      </c>
      <c r="G355" s="66" t="s">
        <v>7</v>
      </c>
      <c r="H355" s="67" t="s">
        <v>8</v>
      </c>
      <c r="I355" s="79" t="s">
        <v>9</v>
      </c>
    </row>
    <row r="356" ht="31.2" spans="1:9">
      <c r="A356" s="68">
        <v>1</v>
      </c>
      <c r="B356" s="90" t="s">
        <v>752</v>
      </c>
      <c r="C356" s="90" t="s">
        <v>753</v>
      </c>
      <c r="D356" s="90" t="s">
        <v>12</v>
      </c>
      <c r="E356" s="90">
        <v>9</v>
      </c>
      <c r="F356" s="120" t="s">
        <v>754</v>
      </c>
      <c r="G356" s="44">
        <v>82</v>
      </c>
      <c r="H356" s="44">
        <v>0.75</v>
      </c>
      <c r="I356" s="44">
        <f t="shared" ref="I356:I369" si="19">G356*H356</f>
        <v>61.5</v>
      </c>
    </row>
    <row r="357" ht="31.2" spans="1:9">
      <c r="A357" s="68">
        <v>2</v>
      </c>
      <c r="B357" s="68" t="s">
        <v>731</v>
      </c>
      <c r="C357" s="68" t="s">
        <v>732</v>
      </c>
      <c r="D357" s="68" t="s">
        <v>12</v>
      </c>
      <c r="E357" s="68">
        <v>8</v>
      </c>
      <c r="F357" s="120" t="s">
        <v>733</v>
      </c>
      <c r="G357" s="44">
        <v>78</v>
      </c>
      <c r="H357" s="44">
        <v>0.75</v>
      </c>
      <c r="I357" s="44">
        <f t="shared" si="19"/>
        <v>58.5</v>
      </c>
    </row>
    <row r="358" ht="31.2" spans="1:9">
      <c r="A358" s="68">
        <v>3</v>
      </c>
      <c r="B358" s="68" t="s">
        <v>734</v>
      </c>
      <c r="C358" s="68" t="s">
        <v>735</v>
      </c>
      <c r="D358" s="68" t="s">
        <v>142</v>
      </c>
      <c r="E358" s="68">
        <v>3</v>
      </c>
      <c r="F358" s="120" t="s">
        <v>736</v>
      </c>
      <c r="G358" s="44">
        <v>30</v>
      </c>
      <c r="H358" s="44">
        <v>0.75</v>
      </c>
      <c r="I358" s="44">
        <f t="shared" si="19"/>
        <v>22.5</v>
      </c>
    </row>
    <row r="359" ht="31.2" spans="1:9">
      <c r="A359" s="68">
        <v>4</v>
      </c>
      <c r="B359" s="90" t="s">
        <v>755</v>
      </c>
      <c r="C359" s="90" t="s">
        <v>756</v>
      </c>
      <c r="D359" s="90" t="s">
        <v>634</v>
      </c>
      <c r="E359" s="90">
        <v>9</v>
      </c>
      <c r="F359" s="120" t="s">
        <v>757</v>
      </c>
      <c r="G359" s="44">
        <v>89</v>
      </c>
      <c r="H359" s="44">
        <v>0.75</v>
      </c>
      <c r="I359" s="44">
        <f t="shared" si="19"/>
        <v>66.75</v>
      </c>
    </row>
    <row r="360" ht="31.2" spans="1:9">
      <c r="A360" s="68">
        <v>5</v>
      </c>
      <c r="B360" s="90" t="s">
        <v>372</v>
      </c>
      <c r="C360" s="90" t="s">
        <v>373</v>
      </c>
      <c r="D360" s="90" t="s">
        <v>374</v>
      </c>
      <c r="E360" s="90">
        <v>1</v>
      </c>
      <c r="F360" s="120" t="s">
        <v>375</v>
      </c>
      <c r="G360" s="44">
        <v>59</v>
      </c>
      <c r="H360" s="44">
        <v>0.75</v>
      </c>
      <c r="I360" s="44">
        <f t="shared" si="19"/>
        <v>44.25</v>
      </c>
    </row>
    <row r="361" ht="31.2" spans="1:9">
      <c r="A361" s="68">
        <v>6</v>
      </c>
      <c r="B361" s="90" t="s">
        <v>728</v>
      </c>
      <c r="C361" s="90" t="s">
        <v>758</v>
      </c>
      <c r="D361" s="90" t="s">
        <v>12</v>
      </c>
      <c r="E361" s="90">
        <v>9</v>
      </c>
      <c r="F361" s="120" t="s">
        <v>759</v>
      </c>
      <c r="G361" s="44">
        <v>98</v>
      </c>
      <c r="H361" s="44">
        <v>0.75</v>
      </c>
      <c r="I361" s="44">
        <f t="shared" si="19"/>
        <v>73.5</v>
      </c>
    </row>
    <row r="362" ht="31.2" spans="1:9">
      <c r="A362" s="68">
        <v>7</v>
      </c>
      <c r="B362" s="68" t="s">
        <v>760</v>
      </c>
      <c r="C362" s="68" t="s">
        <v>761</v>
      </c>
      <c r="D362" s="68" t="s">
        <v>262</v>
      </c>
      <c r="E362" s="68" t="s">
        <v>679</v>
      </c>
      <c r="F362" s="120" t="s">
        <v>762</v>
      </c>
      <c r="G362" s="44">
        <v>56.8</v>
      </c>
      <c r="H362" s="44">
        <v>0.78</v>
      </c>
      <c r="I362" s="44">
        <f t="shared" si="19"/>
        <v>44.304</v>
      </c>
    </row>
    <row r="363" ht="31.2" spans="1:9">
      <c r="A363" s="68">
        <v>8</v>
      </c>
      <c r="B363" s="68" t="s">
        <v>763</v>
      </c>
      <c r="C363" s="68" t="s">
        <v>764</v>
      </c>
      <c r="D363" s="68" t="s">
        <v>164</v>
      </c>
      <c r="E363" s="68" t="s">
        <v>237</v>
      </c>
      <c r="F363" s="120" t="s">
        <v>765</v>
      </c>
      <c r="G363" s="44">
        <v>59.8</v>
      </c>
      <c r="H363" s="44">
        <v>0.75</v>
      </c>
      <c r="I363" s="44">
        <f t="shared" si="19"/>
        <v>44.85</v>
      </c>
    </row>
    <row r="364" ht="31.2" spans="1:9">
      <c r="A364" s="68">
        <v>9</v>
      </c>
      <c r="B364" s="68" t="s">
        <v>578</v>
      </c>
      <c r="C364" s="68" t="s">
        <v>579</v>
      </c>
      <c r="D364" s="68" t="s">
        <v>262</v>
      </c>
      <c r="E364" s="68" t="s">
        <v>580</v>
      </c>
      <c r="F364" s="120" t="s">
        <v>581</v>
      </c>
      <c r="G364" s="44">
        <v>26</v>
      </c>
      <c r="H364" s="44">
        <v>1</v>
      </c>
      <c r="I364" s="44">
        <f t="shared" si="19"/>
        <v>26</v>
      </c>
    </row>
    <row r="365" ht="124.8" spans="1:9">
      <c r="A365" s="68">
        <v>10</v>
      </c>
      <c r="B365" s="68" t="s">
        <v>324</v>
      </c>
      <c r="C365" s="68" t="s">
        <v>325</v>
      </c>
      <c r="D365" s="68" t="s">
        <v>325</v>
      </c>
      <c r="E365" s="68" t="s">
        <v>326</v>
      </c>
      <c r="F365" s="70" t="s">
        <v>327</v>
      </c>
      <c r="G365" s="44">
        <v>20</v>
      </c>
      <c r="H365" s="44">
        <v>0.75</v>
      </c>
      <c r="I365" s="44">
        <f t="shared" si="19"/>
        <v>15</v>
      </c>
    </row>
    <row r="366" ht="62.4" spans="1:9">
      <c r="A366" s="68">
        <v>11</v>
      </c>
      <c r="B366" s="68" t="s">
        <v>582</v>
      </c>
      <c r="C366" s="68" t="s">
        <v>579</v>
      </c>
      <c r="D366" s="68" t="s">
        <v>583</v>
      </c>
      <c r="E366" s="68" t="s">
        <v>584</v>
      </c>
      <c r="F366" s="120" t="s">
        <v>585</v>
      </c>
      <c r="G366" s="44">
        <v>39</v>
      </c>
      <c r="H366" s="44">
        <v>0.78</v>
      </c>
      <c r="I366" s="44">
        <f t="shared" si="19"/>
        <v>30.42</v>
      </c>
    </row>
    <row r="367" ht="31.2" spans="1:9">
      <c r="A367" s="68">
        <v>12</v>
      </c>
      <c r="B367" s="68" t="s">
        <v>586</v>
      </c>
      <c r="C367" s="68" t="s">
        <v>587</v>
      </c>
      <c r="D367" s="68" t="s">
        <v>210</v>
      </c>
      <c r="E367" s="68"/>
      <c r="F367" s="120" t="s">
        <v>588</v>
      </c>
      <c r="G367" s="44">
        <v>49</v>
      </c>
      <c r="H367" s="44">
        <v>0.75</v>
      </c>
      <c r="I367" s="44">
        <f t="shared" si="19"/>
        <v>36.75</v>
      </c>
    </row>
    <row r="368" ht="31.2" spans="1:9">
      <c r="A368" s="68">
        <v>13</v>
      </c>
      <c r="B368" s="68" t="s">
        <v>589</v>
      </c>
      <c r="C368" s="68" t="s">
        <v>590</v>
      </c>
      <c r="D368" s="68" t="s">
        <v>67</v>
      </c>
      <c r="E368" s="68"/>
      <c r="F368" s="120" t="s">
        <v>591</v>
      </c>
      <c r="G368" s="44">
        <v>59</v>
      </c>
      <c r="H368" s="44">
        <v>0.75</v>
      </c>
      <c r="I368" s="44">
        <f t="shared" si="19"/>
        <v>44.25</v>
      </c>
    </row>
    <row r="369" ht="31.2" spans="1:9">
      <c r="A369" s="68">
        <v>14</v>
      </c>
      <c r="B369" s="68" t="s">
        <v>592</v>
      </c>
      <c r="C369" s="68" t="s">
        <v>593</v>
      </c>
      <c r="D369" s="68" t="s">
        <v>262</v>
      </c>
      <c r="E369" s="68">
        <v>2</v>
      </c>
      <c r="F369" s="120" t="s">
        <v>594</v>
      </c>
      <c r="G369" s="44">
        <v>42.9</v>
      </c>
      <c r="H369" s="44">
        <v>0.78</v>
      </c>
      <c r="I369" s="44">
        <f t="shared" si="19"/>
        <v>33.462</v>
      </c>
    </row>
    <row r="370" ht="31.2" spans="1:9">
      <c r="A370" s="68">
        <v>15</v>
      </c>
      <c r="B370" s="68" t="s">
        <v>49</v>
      </c>
      <c r="C370" s="68"/>
      <c r="D370" s="68"/>
      <c r="E370" s="68"/>
      <c r="F370" s="40"/>
      <c r="G370" s="44">
        <v>0.55</v>
      </c>
      <c r="H370" s="44"/>
      <c r="I370" s="44">
        <v>2.75</v>
      </c>
    </row>
    <row r="371" s="4" customFormat="1" ht="22" customHeight="1" spans="1:9">
      <c r="A371" s="91" t="s">
        <v>23</v>
      </c>
      <c r="B371" s="83"/>
      <c r="C371" s="83"/>
      <c r="D371" s="83"/>
      <c r="E371" s="83"/>
      <c r="F371" s="40"/>
      <c r="G371" s="44"/>
      <c r="H371" s="44"/>
      <c r="I371" s="44">
        <f>SUBTOTAL(9,I356:I370)</f>
        <v>604.786</v>
      </c>
    </row>
    <row r="372" s="4" customFormat="1" spans="1:8">
      <c r="A372" s="86"/>
      <c r="B372" s="80"/>
      <c r="C372" s="80"/>
      <c r="D372" s="80"/>
      <c r="E372" s="80"/>
      <c r="F372" s="80"/>
      <c r="G372" s="87"/>
      <c r="H372" s="87"/>
    </row>
    <row r="373" s="4" customFormat="1" spans="1:8">
      <c r="A373" s="86"/>
      <c r="B373" s="80"/>
      <c r="C373" s="80"/>
      <c r="D373" s="80"/>
      <c r="E373" s="80"/>
      <c r="F373" s="80"/>
      <c r="G373" s="87"/>
      <c r="H373" s="87"/>
    </row>
    <row r="374" s="4" customFormat="1" spans="1:8">
      <c r="A374" s="86"/>
      <c r="B374" s="80"/>
      <c r="C374" s="80"/>
      <c r="D374" s="80"/>
      <c r="E374" s="80"/>
      <c r="F374" s="80"/>
      <c r="G374" s="87"/>
      <c r="H374" s="87"/>
    </row>
    <row r="375" ht="30" customHeight="1" spans="1:9">
      <c r="A375" s="88" t="s">
        <v>766</v>
      </c>
      <c r="B375" s="89"/>
      <c r="C375" s="89"/>
      <c r="D375" s="89"/>
      <c r="E375" s="89"/>
      <c r="F375" s="89"/>
      <c r="G375" s="89"/>
      <c r="H375" s="89"/>
      <c r="I375" s="93"/>
    </row>
    <row r="376" spans="1:9">
      <c r="A376" s="8" t="s">
        <v>1</v>
      </c>
      <c r="B376" s="9" t="s">
        <v>2</v>
      </c>
      <c r="C376" s="10" t="s">
        <v>3</v>
      </c>
      <c r="D376" s="10" t="s">
        <v>4</v>
      </c>
      <c r="E376" s="10" t="s">
        <v>5</v>
      </c>
      <c r="F376" s="9" t="s">
        <v>6</v>
      </c>
      <c r="G376" s="66" t="s">
        <v>7</v>
      </c>
      <c r="H376" s="67" t="s">
        <v>8</v>
      </c>
      <c r="I376" s="79" t="s">
        <v>9</v>
      </c>
    </row>
    <row r="377" ht="31.2" spans="1:9">
      <c r="A377" s="68">
        <v>1</v>
      </c>
      <c r="B377" s="90" t="s">
        <v>752</v>
      </c>
      <c r="C377" s="90" t="s">
        <v>753</v>
      </c>
      <c r="D377" s="90" t="s">
        <v>12</v>
      </c>
      <c r="E377" s="90">
        <v>9</v>
      </c>
      <c r="F377" s="120" t="s">
        <v>754</v>
      </c>
      <c r="G377" s="44">
        <v>82</v>
      </c>
      <c r="H377" s="44">
        <v>0.75</v>
      </c>
      <c r="I377" s="44">
        <f t="shared" ref="I377:I390" si="20">G377*H377</f>
        <v>61.5</v>
      </c>
    </row>
    <row r="378" ht="31.2" spans="1:9">
      <c r="A378" s="68">
        <v>2</v>
      </c>
      <c r="B378" s="68" t="s">
        <v>731</v>
      </c>
      <c r="C378" s="68" t="s">
        <v>732</v>
      </c>
      <c r="D378" s="68" t="s">
        <v>12</v>
      </c>
      <c r="E378" s="68">
        <v>8</v>
      </c>
      <c r="F378" s="120" t="s">
        <v>733</v>
      </c>
      <c r="G378" s="44">
        <v>78</v>
      </c>
      <c r="H378" s="44">
        <v>0.75</v>
      </c>
      <c r="I378" s="44">
        <f t="shared" si="20"/>
        <v>58.5</v>
      </c>
    </row>
    <row r="379" ht="31.2" spans="1:9">
      <c r="A379" s="68">
        <v>3</v>
      </c>
      <c r="B379" s="68" t="s">
        <v>734</v>
      </c>
      <c r="C379" s="68" t="s">
        <v>735</v>
      </c>
      <c r="D379" s="68" t="s">
        <v>142</v>
      </c>
      <c r="E379" s="68">
        <v>3</v>
      </c>
      <c r="F379" s="120" t="s">
        <v>736</v>
      </c>
      <c r="G379" s="44">
        <v>30</v>
      </c>
      <c r="H379" s="44">
        <v>0.75</v>
      </c>
      <c r="I379" s="44">
        <f t="shared" si="20"/>
        <v>22.5</v>
      </c>
    </row>
    <row r="380" ht="31.2" spans="1:9">
      <c r="A380" s="68">
        <v>4</v>
      </c>
      <c r="B380" s="90" t="s">
        <v>755</v>
      </c>
      <c r="C380" s="90" t="s">
        <v>756</v>
      </c>
      <c r="D380" s="90" t="s">
        <v>634</v>
      </c>
      <c r="E380" s="90">
        <v>9</v>
      </c>
      <c r="F380" s="120" t="s">
        <v>757</v>
      </c>
      <c r="G380" s="44">
        <v>89</v>
      </c>
      <c r="H380" s="44">
        <v>0.75</v>
      </c>
      <c r="I380" s="44">
        <f t="shared" si="20"/>
        <v>66.75</v>
      </c>
    </row>
    <row r="381" ht="31.2" spans="1:9">
      <c r="A381" s="68">
        <v>5</v>
      </c>
      <c r="B381" s="90" t="s">
        <v>372</v>
      </c>
      <c r="C381" s="90" t="s">
        <v>373</v>
      </c>
      <c r="D381" s="90" t="s">
        <v>374</v>
      </c>
      <c r="E381" s="90">
        <v>1</v>
      </c>
      <c r="F381" s="120" t="s">
        <v>375</v>
      </c>
      <c r="G381" s="44">
        <v>59</v>
      </c>
      <c r="H381" s="44">
        <v>0.75</v>
      </c>
      <c r="I381" s="44">
        <f t="shared" si="20"/>
        <v>44.25</v>
      </c>
    </row>
    <row r="382" ht="31.2" spans="1:9">
      <c r="A382" s="68">
        <v>6</v>
      </c>
      <c r="B382" s="90" t="s">
        <v>728</v>
      </c>
      <c r="C382" s="90" t="s">
        <v>758</v>
      </c>
      <c r="D382" s="90" t="s">
        <v>12</v>
      </c>
      <c r="E382" s="90">
        <v>9</v>
      </c>
      <c r="F382" s="120" t="s">
        <v>759</v>
      </c>
      <c r="G382" s="44">
        <v>98</v>
      </c>
      <c r="H382" s="44">
        <v>0.75</v>
      </c>
      <c r="I382" s="44">
        <f t="shared" si="20"/>
        <v>73.5</v>
      </c>
    </row>
    <row r="383" ht="31.2" spans="1:9">
      <c r="A383" s="68">
        <v>7</v>
      </c>
      <c r="B383" s="68" t="s">
        <v>760</v>
      </c>
      <c r="C383" s="68" t="s">
        <v>761</v>
      </c>
      <c r="D383" s="68" t="s">
        <v>262</v>
      </c>
      <c r="E383" s="68" t="s">
        <v>679</v>
      </c>
      <c r="F383" s="120" t="s">
        <v>762</v>
      </c>
      <c r="G383" s="44">
        <v>56.8</v>
      </c>
      <c r="H383" s="44">
        <v>0.78</v>
      </c>
      <c r="I383" s="44">
        <f t="shared" si="20"/>
        <v>44.304</v>
      </c>
    </row>
    <row r="384" ht="31.2" spans="1:9">
      <c r="A384" s="68">
        <v>8</v>
      </c>
      <c r="B384" s="68" t="s">
        <v>763</v>
      </c>
      <c r="C384" s="68" t="s">
        <v>764</v>
      </c>
      <c r="D384" s="68" t="s">
        <v>164</v>
      </c>
      <c r="E384" s="68" t="s">
        <v>237</v>
      </c>
      <c r="F384" s="120" t="s">
        <v>765</v>
      </c>
      <c r="G384" s="44">
        <v>59.8</v>
      </c>
      <c r="H384" s="44">
        <v>0.75</v>
      </c>
      <c r="I384" s="44">
        <f t="shared" si="20"/>
        <v>44.85</v>
      </c>
    </row>
    <row r="385" ht="31.2" spans="1:9">
      <c r="A385" s="68">
        <v>9</v>
      </c>
      <c r="B385" s="68" t="s">
        <v>578</v>
      </c>
      <c r="C385" s="68" t="s">
        <v>579</v>
      </c>
      <c r="D385" s="68" t="s">
        <v>262</v>
      </c>
      <c r="E385" s="68" t="s">
        <v>580</v>
      </c>
      <c r="F385" s="120" t="s">
        <v>581</v>
      </c>
      <c r="G385" s="44">
        <v>26</v>
      </c>
      <c r="H385" s="44">
        <v>1</v>
      </c>
      <c r="I385" s="44">
        <f t="shared" si="20"/>
        <v>26</v>
      </c>
    </row>
    <row r="386" ht="124.8" spans="1:9">
      <c r="A386" s="68">
        <v>10</v>
      </c>
      <c r="B386" s="68" t="s">
        <v>324</v>
      </c>
      <c r="C386" s="68" t="s">
        <v>325</v>
      </c>
      <c r="D386" s="68" t="s">
        <v>325</v>
      </c>
      <c r="E386" s="68" t="s">
        <v>326</v>
      </c>
      <c r="F386" s="70" t="s">
        <v>327</v>
      </c>
      <c r="G386" s="44">
        <v>20</v>
      </c>
      <c r="H386" s="44">
        <v>0.75</v>
      </c>
      <c r="I386" s="44">
        <f t="shared" si="20"/>
        <v>15</v>
      </c>
    </row>
    <row r="387" ht="62.4" spans="1:9">
      <c r="A387" s="68">
        <v>11</v>
      </c>
      <c r="B387" s="68" t="s">
        <v>582</v>
      </c>
      <c r="C387" s="68" t="s">
        <v>579</v>
      </c>
      <c r="D387" s="68" t="s">
        <v>583</v>
      </c>
      <c r="E387" s="68" t="s">
        <v>584</v>
      </c>
      <c r="F387" s="120" t="s">
        <v>585</v>
      </c>
      <c r="G387" s="44">
        <v>39</v>
      </c>
      <c r="H387" s="44">
        <v>0.78</v>
      </c>
      <c r="I387" s="44">
        <f t="shared" si="20"/>
        <v>30.42</v>
      </c>
    </row>
    <row r="388" ht="31.2" spans="1:9">
      <c r="A388" s="68">
        <v>12</v>
      </c>
      <c r="B388" s="68" t="s">
        <v>586</v>
      </c>
      <c r="C388" s="68" t="s">
        <v>587</v>
      </c>
      <c r="D388" s="68" t="s">
        <v>210</v>
      </c>
      <c r="E388" s="68"/>
      <c r="F388" s="120" t="s">
        <v>588</v>
      </c>
      <c r="G388" s="44">
        <v>49</v>
      </c>
      <c r="H388" s="44">
        <v>0.75</v>
      </c>
      <c r="I388" s="44">
        <f t="shared" si="20"/>
        <v>36.75</v>
      </c>
    </row>
    <row r="389" ht="31.2" spans="1:9">
      <c r="A389" s="68">
        <v>13</v>
      </c>
      <c r="B389" s="68" t="s">
        <v>589</v>
      </c>
      <c r="C389" s="68" t="s">
        <v>590</v>
      </c>
      <c r="D389" s="68" t="s">
        <v>67</v>
      </c>
      <c r="E389" s="68"/>
      <c r="F389" s="120" t="s">
        <v>591</v>
      </c>
      <c r="G389" s="44">
        <v>59</v>
      </c>
      <c r="H389" s="44">
        <v>0.75</v>
      </c>
      <c r="I389" s="44">
        <f t="shared" si="20"/>
        <v>44.25</v>
      </c>
    </row>
    <row r="390" ht="31.2" spans="1:9">
      <c r="A390" s="68">
        <v>14</v>
      </c>
      <c r="B390" s="68" t="s">
        <v>592</v>
      </c>
      <c r="C390" s="68" t="s">
        <v>593</v>
      </c>
      <c r="D390" s="68" t="s">
        <v>262</v>
      </c>
      <c r="E390" s="68">
        <v>2</v>
      </c>
      <c r="F390" s="120" t="s">
        <v>594</v>
      </c>
      <c r="G390" s="44">
        <v>42.9</v>
      </c>
      <c r="H390" s="44">
        <v>0.78</v>
      </c>
      <c r="I390" s="44">
        <f t="shared" si="20"/>
        <v>33.462</v>
      </c>
    </row>
    <row r="391" ht="31.2" spans="1:9">
      <c r="A391" s="68">
        <v>15</v>
      </c>
      <c r="B391" s="68" t="s">
        <v>49</v>
      </c>
      <c r="C391" s="68"/>
      <c r="D391" s="68"/>
      <c r="E391" s="68"/>
      <c r="F391" s="40"/>
      <c r="G391" s="44">
        <v>0.55</v>
      </c>
      <c r="H391" s="44"/>
      <c r="I391" s="44">
        <v>2.75</v>
      </c>
    </row>
    <row r="392" s="4" customFormat="1" ht="25" customHeight="1" spans="1:9">
      <c r="A392" s="91" t="s">
        <v>23</v>
      </c>
      <c r="B392" s="83"/>
      <c r="C392" s="83"/>
      <c r="D392" s="83"/>
      <c r="E392" s="83"/>
      <c r="F392" s="40"/>
      <c r="G392" s="44"/>
      <c r="H392" s="44"/>
      <c r="I392" s="44">
        <f>SUBTOTAL(9,I377:I391)</f>
        <v>604.786</v>
      </c>
    </row>
    <row r="393" s="4" customFormat="1" spans="1:8">
      <c r="A393" s="86"/>
      <c r="B393" s="80"/>
      <c r="C393" s="80"/>
      <c r="D393" s="80"/>
      <c r="E393" s="80"/>
      <c r="F393" s="80"/>
      <c r="G393" s="87"/>
      <c r="H393" s="87"/>
    </row>
    <row r="394" s="4" customFormat="1" spans="1:8">
      <c r="A394" s="86"/>
      <c r="B394" s="80"/>
      <c r="C394" s="80"/>
      <c r="D394" s="80"/>
      <c r="E394" s="80"/>
      <c r="F394" s="80"/>
      <c r="G394" s="87"/>
      <c r="H394" s="87"/>
    </row>
    <row r="395" ht="25" customHeight="1" spans="1:8">
      <c r="A395" s="81"/>
      <c r="B395" s="81"/>
      <c r="C395" s="81"/>
      <c r="D395" s="81"/>
      <c r="E395" s="81"/>
      <c r="F395" s="81"/>
      <c r="G395" s="81"/>
      <c r="H395" s="86"/>
    </row>
    <row r="396" ht="25" customHeight="1" spans="1:9">
      <c r="A396" s="88" t="s">
        <v>767</v>
      </c>
      <c r="B396" s="89"/>
      <c r="C396" s="89"/>
      <c r="D396" s="89"/>
      <c r="E396" s="89"/>
      <c r="F396" s="89"/>
      <c r="G396" s="89"/>
      <c r="H396" s="89"/>
      <c r="I396" s="93"/>
    </row>
    <row r="397" s="4" customFormat="1" spans="1:9">
      <c r="A397" s="8" t="s">
        <v>1</v>
      </c>
      <c r="B397" s="9" t="s">
        <v>2</v>
      </c>
      <c r="C397" s="10" t="s">
        <v>3</v>
      </c>
      <c r="D397" s="10" t="s">
        <v>4</v>
      </c>
      <c r="E397" s="10" t="s">
        <v>5</v>
      </c>
      <c r="F397" s="9" t="s">
        <v>6</v>
      </c>
      <c r="G397" s="66" t="s">
        <v>7</v>
      </c>
      <c r="H397" s="67" t="s">
        <v>8</v>
      </c>
      <c r="I397" s="79" t="s">
        <v>9</v>
      </c>
    </row>
    <row r="398" ht="46.8" spans="1:9">
      <c r="A398" s="68">
        <v>1</v>
      </c>
      <c r="B398" s="68" t="s">
        <v>597</v>
      </c>
      <c r="C398" s="68" t="s">
        <v>598</v>
      </c>
      <c r="D398" s="68" t="s">
        <v>12</v>
      </c>
      <c r="E398" s="68">
        <v>2</v>
      </c>
      <c r="F398" s="120" t="s">
        <v>599</v>
      </c>
      <c r="G398" s="44">
        <v>50</v>
      </c>
      <c r="H398" s="44">
        <v>0.75</v>
      </c>
      <c r="I398" s="44">
        <f t="shared" ref="I398:I413" si="21">G398*H398</f>
        <v>37.5</v>
      </c>
    </row>
    <row r="399" ht="31.2" spans="1:9">
      <c r="A399" s="68">
        <v>2</v>
      </c>
      <c r="B399" s="68" t="s">
        <v>517</v>
      </c>
      <c r="C399" s="68" t="s">
        <v>518</v>
      </c>
      <c r="D399" s="68" t="s">
        <v>210</v>
      </c>
      <c r="E399" s="68">
        <v>1</v>
      </c>
      <c r="F399" s="120" t="s">
        <v>316</v>
      </c>
      <c r="G399" s="44">
        <v>59</v>
      </c>
      <c r="H399" s="44">
        <v>0.75</v>
      </c>
      <c r="I399" s="44">
        <f t="shared" si="21"/>
        <v>44.25</v>
      </c>
    </row>
    <row r="400" ht="46.8" spans="1:9">
      <c r="A400" s="68">
        <v>3</v>
      </c>
      <c r="B400" s="68" t="s">
        <v>677</v>
      </c>
      <c r="C400" s="68" t="s">
        <v>678</v>
      </c>
      <c r="D400" s="68" t="s">
        <v>530</v>
      </c>
      <c r="E400" s="68" t="s">
        <v>679</v>
      </c>
      <c r="F400" s="120" t="s">
        <v>680</v>
      </c>
      <c r="G400" s="44">
        <v>46.5</v>
      </c>
      <c r="H400" s="44">
        <v>0.78</v>
      </c>
      <c r="I400" s="44">
        <f t="shared" si="21"/>
        <v>36.27</v>
      </c>
    </row>
    <row r="401" ht="46.8" spans="1:9">
      <c r="A401" s="68">
        <v>4</v>
      </c>
      <c r="B401" s="68" t="s">
        <v>690</v>
      </c>
      <c r="C401" s="68" t="s">
        <v>678</v>
      </c>
      <c r="D401" s="68" t="s">
        <v>530</v>
      </c>
      <c r="E401" s="68" t="s">
        <v>691</v>
      </c>
      <c r="F401" s="120" t="s">
        <v>692</v>
      </c>
      <c r="G401" s="44">
        <v>26.8</v>
      </c>
      <c r="H401" s="44">
        <v>0.78</v>
      </c>
      <c r="I401" s="44">
        <f t="shared" si="21"/>
        <v>20.904</v>
      </c>
    </row>
    <row r="402" ht="31.2" spans="1:9">
      <c r="A402" s="68">
        <v>5</v>
      </c>
      <c r="B402" s="68" t="s">
        <v>768</v>
      </c>
      <c r="C402" s="68" t="s">
        <v>769</v>
      </c>
      <c r="D402" s="68" t="s">
        <v>262</v>
      </c>
      <c r="E402" s="68" t="s">
        <v>770</v>
      </c>
      <c r="F402" s="120" t="s">
        <v>771</v>
      </c>
      <c r="G402" s="44">
        <v>65</v>
      </c>
      <c r="H402" s="44">
        <v>0.78</v>
      </c>
      <c r="I402" s="44">
        <f t="shared" si="21"/>
        <v>50.7</v>
      </c>
    </row>
    <row r="403" ht="31.2" spans="1:9">
      <c r="A403" s="68">
        <v>6</v>
      </c>
      <c r="B403" s="68" t="s">
        <v>616</v>
      </c>
      <c r="C403" s="68" t="s">
        <v>617</v>
      </c>
      <c r="D403" s="68" t="s">
        <v>164</v>
      </c>
      <c r="E403" s="68" t="s">
        <v>172</v>
      </c>
      <c r="F403" s="120" t="s">
        <v>618</v>
      </c>
      <c r="G403" s="44">
        <v>33</v>
      </c>
      <c r="H403" s="44">
        <v>0.75</v>
      </c>
      <c r="I403" s="44">
        <f t="shared" si="21"/>
        <v>24.75</v>
      </c>
    </row>
    <row r="404" ht="31.2" spans="1:9">
      <c r="A404" s="68">
        <v>7</v>
      </c>
      <c r="B404" s="68" t="s">
        <v>763</v>
      </c>
      <c r="C404" s="68" t="s">
        <v>764</v>
      </c>
      <c r="D404" s="68" t="s">
        <v>164</v>
      </c>
      <c r="E404" s="68" t="s">
        <v>237</v>
      </c>
      <c r="F404" s="120" t="s">
        <v>765</v>
      </c>
      <c r="G404" s="44">
        <v>59.8</v>
      </c>
      <c r="H404" s="44">
        <v>0.75</v>
      </c>
      <c r="I404" s="44">
        <f t="shared" si="21"/>
        <v>44.85</v>
      </c>
    </row>
    <row r="405" ht="31.2" spans="1:9">
      <c r="A405" s="68">
        <v>8</v>
      </c>
      <c r="B405" s="68" t="s">
        <v>772</v>
      </c>
      <c r="C405" s="68" t="s">
        <v>773</v>
      </c>
      <c r="D405" s="68" t="s">
        <v>164</v>
      </c>
      <c r="E405" s="68" t="s">
        <v>237</v>
      </c>
      <c r="F405" s="120" t="s">
        <v>774</v>
      </c>
      <c r="G405" s="44">
        <v>39</v>
      </c>
      <c r="H405" s="44">
        <v>0.75</v>
      </c>
      <c r="I405" s="44">
        <f t="shared" si="21"/>
        <v>29.25</v>
      </c>
    </row>
    <row r="406" ht="31.2" spans="1:9">
      <c r="A406" s="68">
        <v>9</v>
      </c>
      <c r="B406" s="68" t="s">
        <v>693</v>
      </c>
      <c r="C406" s="68" t="s">
        <v>775</v>
      </c>
      <c r="D406" s="68" t="s">
        <v>164</v>
      </c>
      <c r="E406" s="68" t="s">
        <v>172</v>
      </c>
      <c r="F406" s="120" t="s">
        <v>776</v>
      </c>
      <c r="G406" s="44">
        <v>59</v>
      </c>
      <c r="H406" s="44">
        <v>0.75</v>
      </c>
      <c r="I406" s="44">
        <f t="shared" si="21"/>
        <v>44.25</v>
      </c>
    </row>
    <row r="407" ht="31.2" spans="1:9">
      <c r="A407" s="68">
        <v>10</v>
      </c>
      <c r="B407" s="68" t="s">
        <v>696</v>
      </c>
      <c r="C407" s="68" t="s">
        <v>775</v>
      </c>
      <c r="D407" s="68" t="s">
        <v>164</v>
      </c>
      <c r="E407" s="68" t="s">
        <v>172</v>
      </c>
      <c r="F407" s="120" t="s">
        <v>777</v>
      </c>
      <c r="G407" s="44">
        <v>30</v>
      </c>
      <c r="H407" s="44">
        <v>0.75</v>
      </c>
      <c r="I407" s="44">
        <f t="shared" si="21"/>
        <v>22.5</v>
      </c>
    </row>
    <row r="408" ht="31.2" spans="1:9">
      <c r="A408" s="68">
        <v>11</v>
      </c>
      <c r="B408" s="68" t="s">
        <v>578</v>
      </c>
      <c r="C408" s="68" t="s">
        <v>579</v>
      </c>
      <c r="D408" s="68" t="s">
        <v>262</v>
      </c>
      <c r="E408" s="68" t="s">
        <v>580</v>
      </c>
      <c r="F408" s="120" t="s">
        <v>581</v>
      </c>
      <c r="G408" s="44">
        <v>26</v>
      </c>
      <c r="H408" s="44">
        <v>1</v>
      </c>
      <c r="I408" s="44">
        <f t="shared" si="21"/>
        <v>26</v>
      </c>
    </row>
    <row r="409" ht="124.8" spans="1:9">
      <c r="A409" s="68">
        <v>12</v>
      </c>
      <c r="B409" s="68" t="s">
        <v>324</v>
      </c>
      <c r="C409" s="68" t="s">
        <v>325</v>
      </c>
      <c r="D409" s="68" t="s">
        <v>325</v>
      </c>
      <c r="E409" s="68" t="s">
        <v>326</v>
      </c>
      <c r="F409" s="70" t="s">
        <v>327</v>
      </c>
      <c r="G409" s="44">
        <v>20</v>
      </c>
      <c r="H409" s="44">
        <v>0.75</v>
      </c>
      <c r="I409" s="44">
        <f t="shared" si="21"/>
        <v>15</v>
      </c>
    </row>
    <row r="410" ht="62.4" spans="1:9">
      <c r="A410" s="68">
        <v>13</v>
      </c>
      <c r="B410" s="68" t="s">
        <v>582</v>
      </c>
      <c r="C410" s="68" t="s">
        <v>579</v>
      </c>
      <c r="D410" s="68" t="s">
        <v>583</v>
      </c>
      <c r="E410" s="68" t="s">
        <v>584</v>
      </c>
      <c r="F410" s="120" t="s">
        <v>585</v>
      </c>
      <c r="G410" s="44">
        <v>39</v>
      </c>
      <c r="H410" s="44">
        <v>0.78</v>
      </c>
      <c r="I410" s="44">
        <f t="shared" si="21"/>
        <v>30.42</v>
      </c>
    </row>
    <row r="411" ht="31.2" spans="1:9">
      <c r="A411" s="68">
        <v>14</v>
      </c>
      <c r="B411" s="68" t="s">
        <v>586</v>
      </c>
      <c r="C411" s="68" t="s">
        <v>587</v>
      </c>
      <c r="D411" s="68" t="s">
        <v>210</v>
      </c>
      <c r="E411" s="68"/>
      <c r="F411" s="120" t="s">
        <v>588</v>
      </c>
      <c r="G411" s="44">
        <v>49</v>
      </c>
      <c r="H411" s="44">
        <v>0.75</v>
      </c>
      <c r="I411" s="44">
        <f t="shared" si="21"/>
        <v>36.75</v>
      </c>
    </row>
    <row r="412" ht="31.2" spans="1:9">
      <c r="A412" s="68">
        <v>15</v>
      </c>
      <c r="B412" s="68" t="s">
        <v>589</v>
      </c>
      <c r="C412" s="68" t="s">
        <v>590</v>
      </c>
      <c r="D412" s="68" t="s">
        <v>67</v>
      </c>
      <c r="E412" s="68"/>
      <c r="F412" s="120" t="s">
        <v>591</v>
      </c>
      <c r="G412" s="44">
        <v>59</v>
      </c>
      <c r="H412" s="44">
        <v>0.75</v>
      </c>
      <c r="I412" s="44">
        <f t="shared" si="21"/>
        <v>44.25</v>
      </c>
    </row>
    <row r="413" ht="31.2" spans="1:9">
      <c r="A413" s="68">
        <v>16</v>
      </c>
      <c r="B413" s="68" t="s">
        <v>592</v>
      </c>
      <c r="C413" s="68" t="s">
        <v>593</v>
      </c>
      <c r="D413" s="68" t="s">
        <v>262</v>
      </c>
      <c r="E413" s="68">
        <v>2</v>
      </c>
      <c r="F413" s="120" t="s">
        <v>594</v>
      </c>
      <c r="G413" s="44">
        <v>42.9</v>
      </c>
      <c r="H413" s="44">
        <v>0.78</v>
      </c>
      <c r="I413" s="44">
        <f t="shared" si="21"/>
        <v>33.462</v>
      </c>
    </row>
    <row r="414" ht="31.2" spans="1:9">
      <c r="A414" s="68">
        <v>17</v>
      </c>
      <c r="B414" s="68" t="s">
        <v>49</v>
      </c>
      <c r="C414" s="68"/>
      <c r="D414" s="68"/>
      <c r="E414" s="68"/>
      <c r="F414" s="40"/>
      <c r="G414" s="44">
        <v>0.55</v>
      </c>
      <c r="H414" s="44"/>
      <c r="I414" s="44">
        <v>2.75</v>
      </c>
    </row>
    <row r="415" s="4" customFormat="1" ht="20" customHeight="1" spans="1:9">
      <c r="A415" s="91" t="s">
        <v>23</v>
      </c>
      <c r="B415" s="83"/>
      <c r="C415" s="83"/>
      <c r="D415" s="83"/>
      <c r="E415" s="83"/>
      <c r="F415" s="40"/>
      <c r="G415" s="44"/>
      <c r="H415" s="44"/>
      <c r="I415" s="44">
        <f>SUBTOTAL(9,I398:I414)</f>
        <v>543.856</v>
      </c>
    </row>
    <row r="416" s="4" customFormat="1" spans="1:8">
      <c r="A416" s="86"/>
      <c r="B416" s="80"/>
      <c r="C416" s="80"/>
      <c r="D416" s="80"/>
      <c r="E416" s="80"/>
      <c r="F416" s="80"/>
      <c r="G416" s="87"/>
      <c r="H416" s="87"/>
    </row>
    <row r="417" s="4" customFormat="1" spans="1:8">
      <c r="A417" s="86"/>
      <c r="B417" s="80"/>
      <c r="C417" s="80"/>
      <c r="D417" s="80"/>
      <c r="E417" s="80"/>
      <c r="F417" s="80"/>
      <c r="G417" s="87"/>
      <c r="H417" s="87"/>
    </row>
    <row r="418" ht="25" customHeight="1" spans="1:8">
      <c r="A418" s="81"/>
      <c r="B418" s="81"/>
      <c r="C418" s="81"/>
      <c r="D418" s="81"/>
      <c r="E418" s="81"/>
      <c r="F418" s="81"/>
      <c r="G418" s="81"/>
      <c r="H418" s="86"/>
    </row>
    <row r="419" ht="25" customHeight="1" spans="1:9">
      <c r="A419" s="88" t="s">
        <v>778</v>
      </c>
      <c r="B419" s="89"/>
      <c r="C419" s="89"/>
      <c r="D419" s="89"/>
      <c r="E419" s="89"/>
      <c r="F419" s="89"/>
      <c r="G419" s="89"/>
      <c r="H419" s="89"/>
      <c r="I419" s="93"/>
    </row>
    <row r="420" s="4" customFormat="1" spans="1:9">
      <c r="A420" s="8" t="s">
        <v>1</v>
      </c>
      <c r="B420" s="9" t="s">
        <v>2</v>
      </c>
      <c r="C420" s="10" t="s">
        <v>3</v>
      </c>
      <c r="D420" s="10" t="s">
        <v>4</v>
      </c>
      <c r="E420" s="10" t="s">
        <v>5</v>
      </c>
      <c r="F420" s="9" t="s">
        <v>6</v>
      </c>
      <c r="G420" s="66" t="s">
        <v>7</v>
      </c>
      <c r="H420" s="67" t="s">
        <v>8</v>
      </c>
      <c r="I420" s="79" t="s">
        <v>9</v>
      </c>
    </row>
    <row r="421" ht="78" spans="1:9">
      <c r="A421" s="68">
        <v>1</v>
      </c>
      <c r="B421" s="68" t="s">
        <v>779</v>
      </c>
      <c r="C421" s="68" t="s">
        <v>780</v>
      </c>
      <c r="D421" s="68" t="s">
        <v>781</v>
      </c>
      <c r="E421" s="68" t="s">
        <v>782</v>
      </c>
      <c r="F421" s="70" t="s">
        <v>306</v>
      </c>
      <c r="G421" s="44">
        <v>106</v>
      </c>
      <c r="H421" s="44">
        <v>0.75</v>
      </c>
      <c r="I421" s="44">
        <f t="shared" ref="I421:I434" si="22">G421*H421</f>
        <v>79.5</v>
      </c>
    </row>
    <row r="422" ht="78" spans="1:9">
      <c r="A422" s="68">
        <v>2</v>
      </c>
      <c r="B422" s="68" t="s">
        <v>560</v>
      </c>
      <c r="C422" s="68" t="s">
        <v>629</v>
      </c>
      <c r="D422" s="68" t="s">
        <v>781</v>
      </c>
      <c r="E422" s="68">
        <v>2</v>
      </c>
      <c r="F422" s="120" t="s">
        <v>631</v>
      </c>
      <c r="G422" s="44">
        <v>72</v>
      </c>
      <c r="H422" s="44">
        <v>0.75</v>
      </c>
      <c r="I422" s="44">
        <f t="shared" si="22"/>
        <v>54</v>
      </c>
    </row>
    <row r="423" ht="46.8" spans="1:9">
      <c r="A423" s="68">
        <v>3</v>
      </c>
      <c r="B423" s="68" t="s">
        <v>307</v>
      </c>
      <c r="C423" s="68" t="s">
        <v>308</v>
      </c>
      <c r="D423" s="68" t="s">
        <v>309</v>
      </c>
      <c r="E423" s="68">
        <v>1</v>
      </c>
      <c r="F423" s="120" t="s">
        <v>310</v>
      </c>
      <c r="G423" s="44">
        <v>77</v>
      </c>
      <c r="H423" s="44">
        <v>0.75</v>
      </c>
      <c r="I423" s="44">
        <f t="shared" si="22"/>
        <v>57.75</v>
      </c>
    </row>
    <row r="424" ht="46.8" spans="1:9">
      <c r="A424" s="68">
        <v>4</v>
      </c>
      <c r="B424" s="68" t="s">
        <v>677</v>
      </c>
      <c r="C424" s="68" t="s">
        <v>678</v>
      </c>
      <c r="D424" s="68" t="s">
        <v>530</v>
      </c>
      <c r="E424" s="68" t="s">
        <v>679</v>
      </c>
      <c r="F424" s="120" t="s">
        <v>680</v>
      </c>
      <c r="G424" s="44">
        <v>46.5</v>
      </c>
      <c r="H424" s="44">
        <v>0.78</v>
      </c>
      <c r="I424" s="44">
        <f t="shared" si="22"/>
        <v>36.27</v>
      </c>
    </row>
    <row r="425" ht="46.8" spans="1:9">
      <c r="A425" s="68">
        <v>5</v>
      </c>
      <c r="B425" s="68" t="s">
        <v>690</v>
      </c>
      <c r="C425" s="68" t="s">
        <v>678</v>
      </c>
      <c r="D425" s="68" t="s">
        <v>530</v>
      </c>
      <c r="E425" s="68" t="s">
        <v>691</v>
      </c>
      <c r="F425" s="120" t="s">
        <v>692</v>
      </c>
      <c r="G425" s="44">
        <v>26.8</v>
      </c>
      <c r="H425" s="44">
        <v>0.78</v>
      </c>
      <c r="I425" s="44">
        <f t="shared" si="22"/>
        <v>20.904</v>
      </c>
    </row>
    <row r="426" ht="46.8" spans="1:9">
      <c r="A426" s="68">
        <v>6</v>
      </c>
      <c r="B426" s="68" t="s">
        <v>528</v>
      </c>
      <c r="C426" s="68" t="s">
        <v>529</v>
      </c>
      <c r="D426" s="68" t="s">
        <v>530</v>
      </c>
      <c r="E426" s="68" t="s">
        <v>56</v>
      </c>
      <c r="F426" s="120" t="s">
        <v>531</v>
      </c>
      <c r="G426" s="44">
        <v>51.4</v>
      </c>
      <c r="H426" s="44">
        <v>0.78</v>
      </c>
      <c r="I426" s="44">
        <f t="shared" si="22"/>
        <v>40.092</v>
      </c>
    </row>
    <row r="427" ht="31.2" spans="1:9">
      <c r="A427" s="68">
        <v>7</v>
      </c>
      <c r="B427" s="68" t="s">
        <v>763</v>
      </c>
      <c r="C427" s="68" t="s">
        <v>764</v>
      </c>
      <c r="D427" s="68" t="s">
        <v>164</v>
      </c>
      <c r="E427" s="68" t="s">
        <v>237</v>
      </c>
      <c r="F427" s="120" t="s">
        <v>765</v>
      </c>
      <c r="G427" s="44">
        <v>59.8</v>
      </c>
      <c r="H427" s="44">
        <v>0.75</v>
      </c>
      <c r="I427" s="44">
        <f t="shared" si="22"/>
        <v>44.85</v>
      </c>
    </row>
    <row r="428" ht="31.2" spans="1:9">
      <c r="A428" s="68">
        <v>8</v>
      </c>
      <c r="B428" s="68" t="s">
        <v>772</v>
      </c>
      <c r="C428" s="68" t="s">
        <v>773</v>
      </c>
      <c r="D428" s="68" t="s">
        <v>164</v>
      </c>
      <c r="E428" s="68" t="s">
        <v>237</v>
      </c>
      <c r="F428" s="120" t="s">
        <v>774</v>
      </c>
      <c r="G428" s="44">
        <v>39</v>
      </c>
      <c r="H428" s="44">
        <v>0.75</v>
      </c>
      <c r="I428" s="44">
        <f t="shared" si="22"/>
        <v>29.25</v>
      </c>
    </row>
    <row r="429" ht="31.2" spans="1:9">
      <c r="A429" s="68">
        <v>9</v>
      </c>
      <c r="B429" s="68" t="s">
        <v>578</v>
      </c>
      <c r="C429" s="68" t="s">
        <v>579</v>
      </c>
      <c r="D429" s="68" t="s">
        <v>262</v>
      </c>
      <c r="E429" s="68" t="s">
        <v>580</v>
      </c>
      <c r="F429" s="120" t="s">
        <v>581</v>
      </c>
      <c r="G429" s="44">
        <v>26</v>
      </c>
      <c r="H429" s="44">
        <v>1</v>
      </c>
      <c r="I429" s="44">
        <f t="shared" si="22"/>
        <v>26</v>
      </c>
    </row>
    <row r="430" ht="124.8" spans="1:9">
      <c r="A430" s="68">
        <v>10</v>
      </c>
      <c r="B430" s="68" t="s">
        <v>324</v>
      </c>
      <c r="C430" s="68" t="s">
        <v>325</v>
      </c>
      <c r="D430" s="68" t="s">
        <v>325</v>
      </c>
      <c r="E430" s="68" t="s">
        <v>326</v>
      </c>
      <c r="F430" s="70" t="s">
        <v>327</v>
      </c>
      <c r="G430" s="44">
        <v>20</v>
      </c>
      <c r="H430" s="44">
        <v>0.75</v>
      </c>
      <c r="I430" s="44">
        <f t="shared" si="22"/>
        <v>15</v>
      </c>
    </row>
    <row r="431" ht="62.4" spans="1:9">
      <c r="A431" s="68">
        <v>11</v>
      </c>
      <c r="B431" s="68" t="s">
        <v>582</v>
      </c>
      <c r="C431" s="68" t="s">
        <v>579</v>
      </c>
      <c r="D431" s="68" t="s">
        <v>583</v>
      </c>
      <c r="E431" s="68" t="s">
        <v>584</v>
      </c>
      <c r="F431" s="120" t="s">
        <v>585</v>
      </c>
      <c r="G431" s="44">
        <v>39</v>
      </c>
      <c r="H431" s="44">
        <v>0.78</v>
      </c>
      <c r="I431" s="44">
        <f t="shared" si="22"/>
        <v>30.42</v>
      </c>
    </row>
    <row r="432" ht="31.2" spans="1:9">
      <c r="A432" s="68">
        <v>12</v>
      </c>
      <c r="B432" s="68" t="s">
        <v>586</v>
      </c>
      <c r="C432" s="68" t="s">
        <v>587</v>
      </c>
      <c r="D432" s="68" t="s">
        <v>210</v>
      </c>
      <c r="E432" s="68"/>
      <c r="F432" s="120" t="s">
        <v>588</v>
      </c>
      <c r="G432" s="44">
        <v>49</v>
      </c>
      <c r="H432" s="44">
        <v>0.75</v>
      </c>
      <c r="I432" s="44">
        <f t="shared" si="22"/>
        <v>36.75</v>
      </c>
    </row>
    <row r="433" ht="31.2" spans="1:9">
      <c r="A433" s="68">
        <v>13</v>
      </c>
      <c r="B433" s="68" t="s">
        <v>589</v>
      </c>
      <c r="C433" s="68" t="s">
        <v>590</v>
      </c>
      <c r="D433" s="68" t="s">
        <v>67</v>
      </c>
      <c r="E433" s="68"/>
      <c r="F433" s="120" t="s">
        <v>591</v>
      </c>
      <c r="G433" s="44">
        <v>59</v>
      </c>
      <c r="H433" s="44">
        <v>0.75</v>
      </c>
      <c r="I433" s="44">
        <f t="shared" si="22"/>
        <v>44.25</v>
      </c>
    </row>
    <row r="434" ht="31.2" spans="1:9">
      <c r="A434" s="68">
        <v>14</v>
      </c>
      <c r="B434" s="68" t="s">
        <v>592</v>
      </c>
      <c r="C434" s="68" t="s">
        <v>593</v>
      </c>
      <c r="D434" s="68" t="s">
        <v>262</v>
      </c>
      <c r="E434" s="68">
        <v>2</v>
      </c>
      <c r="F434" s="120" t="s">
        <v>594</v>
      </c>
      <c r="G434" s="44">
        <v>42.9</v>
      </c>
      <c r="H434" s="44">
        <v>0.78</v>
      </c>
      <c r="I434" s="44">
        <f t="shared" si="22"/>
        <v>33.462</v>
      </c>
    </row>
    <row r="435" ht="31.2" spans="1:9">
      <c r="A435" s="68">
        <v>15</v>
      </c>
      <c r="B435" s="68" t="s">
        <v>49</v>
      </c>
      <c r="C435" s="68"/>
      <c r="D435" s="68"/>
      <c r="E435" s="68"/>
      <c r="F435" s="40"/>
      <c r="G435" s="44">
        <v>0.55</v>
      </c>
      <c r="H435" s="44"/>
      <c r="I435" s="44">
        <v>2.75</v>
      </c>
    </row>
    <row r="436" s="4" customFormat="1" spans="1:9">
      <c r="A436" s="91" t="s">
        <v>23</v>
      </c>
      <c r="B436" s="83"/>
      <c r="C436" s="83"/>
      <c r="D436" s="83"/>
      <c r="E436" s="83"/>
      <c r="F436" s="40"/>
      <c r="G436" s="44"/>
      <c r="H436" s="44"/>
      <c r="I436" s="44">
        <f>SUBTOTAL(9,I421:I435)</f>
        <v>551.248</v>
      </c>
    </row>
    <row r="437" s="4" customFormat="1" spans="1:8">
      <c r="A437" s="86"/>
      <c r="B437" s="80"/>
      <c r="C437" s="80"/>
      <c r="D437" s="80"/>
      <c r="E437" s="80"/>
      <c r="F437" s="80"/>
      <c r="G437" s="87"/>
      <c r="H437" s="87"/>
    </row>
    <row r="438" ht="25" customHeight="1" spans="1:8">
      <c r="A438" s="81"/>
      <c r="B438" s="81"/>
      <c r="C438" s="81"/>
      <c r="D438" s="81"/>
      <c r="E438" s="81"/>
      <c r="F438" s="81"/>
      <c r="G438" s="81"/>
      <c r="H438" s="86"/>
    </row>
    <row r="439" ht="25" customHeight="1" spans="1:9">
      <c r="A439" s="88" t="s">
        <v>783</v>
      </c>
      <c r="B439" s="89"/>
      <c r="C439" s="89"/>
      <c r="D439" s="89"/>
      <c r="E439" s="89"/>
      <c r="F439" s="89"/>
      <c r="G439" s="89"/>
      <c r="H439" s="89"/>
      <c r="I439" s="93"/>
    </row>
    <row r="440" s="4" customFormat="1" spans="1:9">
      <c r="A440" s="8" t="s">
        <v>1</v>
      </c>
      <c r="B440" s="9" t="s">
        <v>2</v>
      </c>
      <c r="C440" s="10" t="s">
        <v>3</v>
      </c>
      <c r="D440" s="10" t="s">
        <v>4</v>
      </c>
      <c r="E440" s="10" t="s">
        <v>5</v>
      </c>
      <c r="F440" s="9" t="s">
        <v>6</v>
      </c>
      <c r="G440" s="66" t="s">
        <v>7</v>
      </c>
      <c r="H440" s="67" t="s">
        <v>8</v>
      </c>
      <c r="I440" s="79" t="s">
        <v>9</v>
      </c>
    </row>
    <row r="441" ht="46.8" spans="1:9">
      <c r="A441" s="68">
        <v>1</v>
      </c>
      <c r="B441" s="68" t="s">
        <v>677</v>
      </c>
      <c r="C441" s="68" t="s">
        <v>678</v>
      </c>
      <c r="D441" s="68" t="s">
        <v>530</v>
      </c>
      <c r="E441" s="68" t="s">
        <v>679</v>
      </c>
      <c r="F441" s="120" t="s">
        <v>680</v>
      </c>
      <c r="G441" s="44">
        <v>46.5</v>
      </c>
      <c r="H441" s="44">
        <v>0.78</v>
      </c>
      <c r="I441" s="44">
        <f t="shared" ref="I441:I452" si="23">G441*H441</f>
        <v>36.27</v>
      </c>
    </row>
    <row r="442" ht="46.8" spans="1:9">
      <c r="A442" s="68">
        <v>2</v>
      </c>
      <c r="B442" s="68" t="s">
        <v>528</v>
      </c>
      <c r="C442" s="68" t="s">
        <v>529</v>
      </c>
      <c r="D442" s="68" t="s">
        <v>530</v>
      </c>
      <c r="E442" s="68" t="s">
        <v>56</v>
      </c>
      <c r="F442" s="120" t="s">
        <v>531</v>
      </c>
      <c r="G442" s="44">
        <v>51.4</v>
      </c>
      <c r="H442" s="44">
        <v>0.78</v>
      </c>
      <c r="I442" s="44">
        <f t="shared" si="23"/>
        <v>40.092</v>
      </c>
    </row>
    <row r="443" ht="46.8" spans="1:9">
      <c r="A443" s="68">
        <v>3</v>
      </c>
      <c r="B443" s="68" t="s">
        <v>690</v>
      </c>
      <c r="C443" s="68" t="s">
        <v>678</v>
      </c>
      <c r="D443" s="68" t="s">
        <v>530</v>
      </c>
      <c r="E443" s="68" t="s">
        <v>691</v>
      </c>
      <c r="F443" s="120" t="s">
        <v>692</v>
      </c>
      <c r="G443" s="44">
        <v>26.8</v>
      </c>
      <c r="H443" s="44">
        <v>0.78</v>
      </c>
      <c r="I443" s="44">
        <f t="shared" si="23"/>
        <v>20.904</v>
      </c>
    </row>
    <row r="444" ht="31.2" spans="1:9">
      <c r="A444" s="68">
        <v>4</v>
      </c>
      <c r="B444" s="68" t="s">
        <v>784</v>
      </c>
      <c r="C444" s="68" t="s">
        <v>785</v>
      </c>
      <c r="D444" s="68" t="s">
        <v>164</v>
      </c>
      <c r="E444" s="68"/>
      <c r="F444" s="120" t="s">
        <v>786</v>
      </c>
      <c r="G444" s="44">
        <v>59</v>
      </c>
      <c r="H444" s="44">
        <v>0.75</v>
      </c>
      <c r="I444" s="44">
        <f t="shared" si="23"/>
        <v>44.25</v>
      </c>
    </row>
    <row r="445" ht="31.2" spans="1:9">
      <c r="A445" s="68">
        <v>5</v>
      </c>
      <c r="B445" s="68" t="s">
        <v>787</v>
      </c>
      <c r="C445" s="68" t="s">
        <v>788</v>
      </c>
      <c r="D445" s="68" t="s">
        <v>267</v>
      </c>
      <c r="E445" s="68"/>
      <c r="F445" s="120" t="s">
        <v>789</v>
      </c>
      <c r="G445" s="44">
        <v>43</v>
      </c>
      <c r="H445" s="44">
        <v>0.75</v>
      </c>
      <c r="I445" s="44">
        <f t="shared" si="23"/>
        <v>32.25</v>
      </c>
    </row>
    <row r="446" ht="31.2" spans="1:9">
      <c r="A446" s="68">
        <v>6</v>
      </c>
      <c r="B446" s="68" t="s">
        <v>790</v>
      </c>
      <c r="C446" s="68" t="s">
        <v>791</v>
      </c>
      <c r="D446" s="68" t="s">
        <v>267</v>
      </c>
      <c r="E446" s="68">
        <v>2</v>
      </c>
      <c r="F446" s="120" t="s">
        <v>792</v>
      </c>
      <c r="G446" s="44">
        <v>59.8</v>
      </c>
      <c r="H446" s="44">
        <v>0.75</v>
      </c>
      <c r="I446" s="44">
        <f t="shared" si="23"/>
        <v>44.85</v>
      </c>
    </row>
    <row r="447" ht="31.2" spans="1:9">
      <c r="A447" s="68">
        <v>7</v>
      </c>
      <c r="B447" s="68" t="s">
        <v>578</v>
      </c>
      <c r="C447" s="68" t="s">
        <v>579</v>
      </c>
      <c r="D447" s="68" t="s">
        <v>262</v>
      </c>
      <c r="E447" s="68" t="s">
        <v>580</v>
      </c>
      <c r="F447" s="120" t="s">
        <v>581</v>
      </c>
      <c r="G447" s="44">
        <v>26</v>
      </c>
      <c r="H447" s="44">
        <v>1</v>
      </c>
      <c r="I447" s="44">
        <f t="shared" si="23"/>
        <v>26</v>
      </c>
    </row>
    <row r="448" ht="124.8" spans="1:9">
      <c r="A448" s="68">
        <v>8</v>
      </c>
      <c r="B448" s="68" t="s">
        <v>324</v>
      </c>
      <c r="C448" s="68" t="s">
        <v>325</v>
      </c>
      <c r="D448" s="68" t="s">
        <v>325</v>
      </c>
      <c r="E448" s="68" t="s">
        <v>326</v>
      </c>
      <c r="F448" s="70" t="s">
        <v>327</v>
      </c>
      <c r="G448" s="44">
        <v>20</v>
      </c>
      <c r="H448" s="44">
        <v>0.75</v>
      </c>
      <c r="I448" s="44">
        <f t="shared" si="23"/>
        <v>15</v>
      </c>
    </row>
    <row r="449" ht="62.4" spans="1:9">
      <c r="A449" s="68">
        <v>9</v>
      </c>
      <c r="B449" s="68" t="s">
        <v>582</v>
      </c>
      <c r="C449" s="68" t="s">
        <v>579</v>
      </c>
      <c r="D449" s="68" t="s">
        <v>583</v>
      </c>
      <c r="E449" s="68" t="s">
        <v>584</v>
      </c>
      <c r="F449" s="120" t="s">
        <v>585</v>
      </c>
      <c r="G449" s="44">
        <v>39</v>
      </c>
      <c r="H449" s="44">
        <v>0.78</v>
      </c>
      <c r="I449" s="44">
        <f t="shared" si="23"/>
        <v>30.42</v>
      </c>
    </row>
    <row r="450" ht="31.2" spans="1:9">
      <c r="A450" s="68">
        <v>10</v>
      </c>
      <c r="B450" s="68" t="s">
        <v>586</v>
      </c>
      <c r="C450" s="68" t="s">
        <v>587</v>
      </c>
      <c r="D450" s="68" t="s">
        <v>210</v>
      </c>
      <c r="E450" s="68"/>
      <c r="F450" s="120" t="s">
        <v>588</v>
      </c>
      <c r="G450" s="44">
        <v>49</v>
      </c>
      <c r="H450" s="44">
        <v>0.75</v>
      </c>
      <c r="I450" s="44">
        <f t="shared" si="23"/>
        <v>36.75</v>
      </c>
    </row>
    <row r="451" ht="31.2" spans="1:9">
      <c r="A451" s="68">
        <v>11</v>
      </c>
      <c r="B451" s="68" t="s">
        <v>589</v>
      </c>
      <c r="C451" s="68" t="s">
        <v>590</v>
      </c>
      <c r="D451" s="68" t="s">
        <v>67</v>
      </c>
      <c r="E451" s="68"/>
      <c r="F451" s="120" t="s">
        <v>591</v>
      </c>
      <c r="G451" s="44">
        <v>59</v>
      </c>
      <c r="H451" s="44">
        <v>0.75</v>
      </c>
      <c r="I451" s="44">
        <f t="shared" si="23"/>
        <v>44.25</v>
      </c>
    </row>
    <row r="452" ht="31.2" spans="1:9">
      <c r="A452" s="68">
        <v>12</v>
      </c>
      <c r="B452" s="68" t="s">
        <v>592</v>
      </c>
      <c r="C452" s="68" t="s">
        <v>593</v>
      </c>
      <c r="D452" s="68" t="s">
        <v>262</v>
      </c>
      <c r="E452" s="68">
        <v>2</v>
      </c>
      <c r="F452" s="120" t="s">
        <v>594</v>
      </c>
      <c r="G452" s="44">
        <v>42.9</v>
      </c>
      <c r="H452" s="44">
        <v>0.78</v>
      </c>
      <c r="I452" s="44">
        <f t="shared" si="23"/>
        <v>33.462</v>
      </c>
    </row>
    <row r="453" ht="31.2" spans="1:9">
      <c r="A453" s="68">
        <v>13</v>
      </c>
      <c r="B453" s="68" t="s">
        <v>49</v>
      </c>
      <c r="C453" s="68"/>
      <c r="D453" s="68"/>
      <c r="E453" s="68"/>
      <c r="F453" s="40"/>
      <c r="G453" s="44">
        <v>0.55</v>
      </c>
      <c r="H453" s="44"/>
      <c r="I453" s="44">
        <v>2.75</v>
      </c>
    </row>
    <row r="454" spans="1:9">
      <c r="A454" s="91" t="s">
        <v>23</v>
      </c>
      <c r="B454" s="83"/>
      <c r="C454" s="83"/>
      <c r="D454" s="83"/>
      <c r="E454" s="83"/>
      <c r="F454" s="40"/>
      <c r="G454" s="44"/>
      <c r="H454" s="44"/>
      <c r="I454" s="44">
        <f>SUBTOTAL(9,I441:I453)</f>
        <v>407.248</v>
      </c>
    </row>
  </sheetData>
  <mergeCells count="24">
    <mergeCell ref="A1:I1"/>
    <mergeCell ref="A19:I19"/>
    <mergeCell ref="A38:I38"/>
    <mergeCell ref="A53:I53"/>
    <mergeCell ref="A71:I71"/>
    <mergeCell ref="A94:I94"/>
    <mergeCell ref="A114:I114"/>
    <mergeCell ref="A132:I132"/>
    <mergeCell ref="A149:I149"/>
    <mergeCell ref="A169:I169"/>
    <mergeCell ref="A185:I185"/>
    <mergeCell ref="A204:I204"/>
    <mergeCell ref="A223:I223"/>
    <mergeCell ref="A244:I244"/>
    <mergeCell ref="A264:I264"/>
    <mergeCell ref="A284:I284"/>
    <mergeCell ref="A304:I304"/>
    <mergeCell ref="A321:I321"/>
    <mergeCell ref="A338:I338"/>
    <mergeCell ref="A354:I354"/>
    <mergeCell ref="A375:I375"/>
    <mergeCell ref="A396:I396"/>
    <mergeCell ref="A419:I419"/>
    <mergeCell ref="A439:I439"/>
  </mergeCells>
  <hyperlinks>
    <hyperlink ref="C210" r:id="rId1" display="汪华侨" tooltip="http://search.dangdang.com/?key2=%CD%F4%BB%AA%C7%C8&amp;medium=01&amp;category_path=01.00.00.00.00.00"/>
  </hyperlink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workbookViewId="0">
      <selection activeCell="I135" sqref="I135"/>
    </sheetView>
  </sheetViews>
  <sheetFormatPr defaultColWidth="9" defaultRowHeight="15.6"/>
  <cols>
    <col min="1" max="1" width="6.25" style="65" customWidth="1"/>
    <col min="2" max="2" width="16" style="80" customWidth="1"/>
    <col min="3" max="3" width="13.5" style="80" customWidth="1"/>
    <col min="4" max="4" width="16.25" style="80" customWidth="1"/>
    <col min="5" max="5" width="8.88888888888889" style="80" customWidth="1"/>
    <col min="6" max="6" width="15.25" style="80" customWidth="1"/>
    <col min="7" max="7" width="9" style="80"/>
    <col min="8" max="8" width="9" style="4"/>
    <col min="9" max="9" width="13.7777777777778" style="4" customWidth="1"/>
    <col min="10" max="16384" width="9" style="4"/>
  </cols>
  <sheetData>
    <row r="1" ht="25" customHeight="1" spans="1:8">
      <c r="A1" s="74"/>
      <c r="B1" s="81"/>
      <c r="C1" s="81"/>
      <c r="D1" s="81"/>
      <c r="E1" s="81"/>
      <c r="F1" s="81"/>
      <c r="G1" s="81"/>
      <c r="H1" s="1"/>
    </row>
    <row r="2" ht="25" customHeight="1" spans="1:9">
      <c r="A2" s="17" t="s">
        <v>793</v>
      </c>
      <c r="B2" s="18"/>
      <c r="C2" s="18"/>
      <c r="D2" s="18"/>
      <c r="E2" s="18"/>
      <c r="F2" s="18"/>
      <c r="G2" s="18"/>
      <c r="H2" s="18"/>
      <c r="I2" s="78"/>
    </row>
    <row r="3" s="4" customFormat="1" spans="1:9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9" t="s">
        <v>6</v>
      </c>
      <c r="G3" s="66" t="s">
        <v>7</v>
      </c>
      <c r="H3" s="67" t="s">
        <v>8</v>
      </c>
      <c r="I3" s="79" t="s">
        <v>9</v>
      </c>
    </row>
    <row r="4" ht="31.2" spans="1:9">
      <c r="A4" s="68">
        <v>1</v>
      </c>
      <c r="B4" s="68" t="s">
        <v>794</v>
      </c>
      <c r="C4" s="68" t="s">
        <v>795</v>
      </c>
      <c r="D4" s="68" t="s">
        <v>12</v>
      </c>
      <c r="E4" s="68">
        <v>1</v>
      </c>
      <c r="F4" s="120" t="s">
        <v>796</v>
      </c>
      <c r="G4" s="44">
        <v>59</v>
      </c>
      <c r="H4" s="44">
        <v>0.75</v>
      </c>
      <c r="I4" s="44">
        <f t="shared" ref="I4:I19" si="0">G4*H4</f>
        <v>44.25</v>
      </c>
    </row>
    <row r="5" ht="31.2" spans="1:9">
      <c r="A5" s="68">
        <v>2</v>
      </c>
      <c r="B5" s="68" t="s">
        <v>797</v>
      </c>
      <c r="C5" s="68" t="s">
        <v>795</v>
      </c>
      <c r="D5" s="68" t="s">
        <v>12</v>
      </c>
      <c r="E5" s="68">
        <v>1</v>
      </c>
      <c r="F5" s="120" t="s">
        <v>798</v>
      </c>
      <c r="G5" s="44">
        <v>15</v>
      </c>
      <c r="H5" s="44">
        <v>0.75</v>
      </c>
      <c r="I5" s="44">
        <f t="shared" si="0"/>
        <v>11.25</v>
      </c>
    </row>
    <row r="6" ht="46.8" spans="1:9">
      <c r="A6" s="68">
        <v>3</v>
      </c>
      <c r="B6" s="69" t="s">
        <v>677</v>
      </c>
      <c r="C6" s="69" t="s">
        <v>678</v>
      </c>
      <c r="D6" s="69" t="s">
        <v>530</v>
      </c>
      <c r="E6" s="69" t="s">
        <v>679</v>
      </c>
      <c r="F6" s="117" t="s">
        <v>680</v>
      </c>
      <c r="G6" s="44">
        <v>46.5</v>
      </c>
      <c r="H6" s="44">
        <v>0.78</v>
      </c>
      <c r="I6" s="44">
        <f t="shared" si="0"/>
        <v>36.27</v>
      </c>
    </row>
    <row r="7" ht="31.2" spans="1:9">
      <c r="A7" s="68">
        <v>4</v>
      </c>
      <c r="B7" s="69" t="s">
        <v>657</v>
      </c>
      <c r="C7" s="69" t="s">
        <v>658</v>
      </c>
      <c r="D7" s="69" t="s">
        <v>210</v>
      </c>
      <c r="E7" s="69" t="s">
        <v>237</v>
      </c>
      <c r="F7" s="117" t="s">
        <v>659</v>
      </c>
      <c r="G7" s="44">
        <v>89</v>
      </c>
      <c r="H7" s="44">
        <v>0.75</v>
      </c>
      <c r="I7" s="44">
        <f t="shared" si="0"/>
        <v>66.75</v>
      </c>
    </row>
    <row r="8" ht="31.2" spans="1:9">
      <c r="A8" s="68">
        <v>5</v>
      </c>
      <c r="B8" s="69" t="s">
        <v>616</v>
      </c>
      <c r="C8" s="69" t="s">
        <v>617</v>
      </c>
      <c r="D8" s="69" t="s">
        <v>164</v>
      </c>
      <c r="E8" s="69" t="s">
        <v>172</v>
      </c>
      <c r="F8" s="117" t="s">
        <v>618</v>
      </c>
      <c r="G8" s="44">
        <v>33</v>
      </c>
      <c r="H8" s="44">
        <v>0.75</v>
      </c>
      <c r="I8" s="44">
        <f t="shared" si="0"/>
        <v>24.75</v>
      </c>
    </row>
    <row r="9" ht="31.2" spans="1:9">
      <c r="A9" s="68">
        <v>6</v>
      </c>
      <c r="B9" s="68" t="s">
        <v>702</v>
      </c>
      <c r="C9" s="68" t="s">
        <v>799</v>
      </c>
      <c r="D9" s="68" t="s">
        <v>137</v>
      </c>
      <c r="E9" s="68" t="s">
        <v>800</v>
      </c>
      <c r="F9" s="82" t="s">
        <v>704</v>
      </c>
      <c r="G9" s="44">
        <v>49.8</v>
      </c>
      <c r="H9" s="44">
        <v>0.75</v>
      </c>
      <c r="I9" s="44">
        <f t="shared" si="0"/>
        <v>37.35</v>
      </c>
    </row>
    <row r="10" ht="31.2" spans="1:9">
      <c r="A10" s="68">
        <v>7</v>
      </c>
      <c r="B10" s="68" t="s">
        <v>699</v>
      </c>
      <c r="C10" s="68" t="s">
        <v>801</v>
      </c>
      <c r="D10" s="83" t="s">
        <v>12</v>
      </c>
      <c r="E10" s="68" t="s">
        <v>138</v>
      </c>
      <c r="F10" s="120" t="s">
        <v>700</v>
      </c>
      <c r="G10" s="44">
        <v>59</v>
      </c>
      <c r="H10" s="44">
        <v>0.75</v>
      </c>
      <c r="I10" s="44">
        <f t="shared" si="0"/>
        <v>44.25</v>
      </c>
    </row>
    <row r="11" spans="1:9">
      <c r="A11" s="68">
        <v>8</v>
      </c>
      <c r="B11" s="22" t="s">
        <v>407</v>
      </c>
      <c r="C11" s="22" t="s">
        <v>802</v>
      </c>
      <c r="D11" s="22" t="s">
        <v>142</v>
      </c>
      <c r="E11" s="22" t="s">
        <v>237</v>
      </c>
      <c r="F11" s="116" t="s">
        <v>803</v>
      </c>
      <c r="G11" s="44">
        <v>85</v>
      </c>
      <c r="H11" s="44">
        <v>0.75</v>
      </c>
      <c r="I11" s="44">
        <f t="shared" si="0"/>
        <v>63.75</v>
      </c>
    </row>
    <row r="12" ht="31.2" spans="1:9">
      <c r="A12" s="68">
        <v>9</v>
      </c>
      <c r="B12" s="68" t="s">
        <v>693</v>
      </c>
      <c r="C12" s="68" t="s">
        <v>804</v>
      </c>
      <c r="D12" s="68" t="s">
        <v>262</v>
      </c>
      <c r="E12" s="68">
        <v>4</v>
      </c>
      <c r="F12" s="120" t="s">
        <v>695</v>
      </c>
      <c r="G12" s="44">
        <v>33</v>
      </c>
      <c r="H12" s="44">
        <v>0.78</v>
      </c>
      <c r="I12" s="44">
        <f t="shared" si="0"/>
        <v>25.74</v>
      </c>
    </row>
    <row r="13" ht="31.2" spans="1:9">
      <c r="A13" s="68">
        <v>10</v>
      </c>
      <c r="B13" s="68" t="s">
        <v>696</v>
      </c>
      <c r="C13" s="68" t="s">
        <v>697</v>
      </c>
      <c r="D13" s="68" t="s">
        <v>262</v>
      </c>
      <c r="E13" s="68">
        <v>3</v>
      </c>
      <c r="F13" s="120" t="s">
        <v>698</v>
      </c>
      <c r="G13" s="44">
        <v>32</v>
      </c>
      <c r="H13" s="44">
        <v>0.78</v>
      </c>
      <c r="I13" s="44">
        <f t="shared" si="0"/>
        <v>24.96</v>
      </c>
    </row>
    <row r="14" ht="78" spans="1:9">
      <c r="A14" s="68">
        <v>11</v>
      </c>
      <c r="B14" s="22" t="s">
        <v>321</v>
      </c>
      <c r="C14" s="22" t="s">
        <v>322</v>
      </c>
      <c r="D14" s="22" t="s">
        <v>262</v>
      </c>
      <c r="E14" s="22">
        <v>2023</v>
      </c>
      <c r="F14" s="116" t="s">
        <v>323</v>
      </c>
      <c r="G14" s="44">
        <v>25</v>
      </c>
      <c r="H14" s="44">
        <v>1</v>
      </c>
      <c r="I14" s="44">
        <f t="shared" si="0"/>
        <v>25</v>
      </c>
    </row>
    <row r="15" ht="93.6" spans="1:9">
      <c r="A15" s="68">
        <v>12</v>
      </c>
      <c r="B15" s="22" t="s">
        <v>324</v>
      </c>
      <c r="C15" s="22" t="s">
        <v>325</v>
      </c>
      <c r="D15" s="22" t="s">
        <v>325</v>
      </c>
      <c r="E15" s="22" t="s">
        <v>326</v>
      </c>
      <c r="F15" s="70" t="s">
        <v>327</v>
      </c>
      <c r="G15" s="44">
        <v>20</v>
      </c>
      <c r="H15" s="44">
        <v>0.75</v>
      </c>
      <c r="I15" s="44">
        <f t="shared" si="0"/>
        <v>15</v>
      </c>
    </row>
    <row r="16" ht="46.8" spans="1:9">
      <c r="A16" s="68">
        <v>13</v>
      </c>
      <c r="B16" s="22" t="s">
        <v>582</v>
      </c>
      <c r="C16" s="22" t="s">
        <v>579</v>
      </c>
      <c r="D16" s="22" t="s">
        <v>583</v>
      </c>
      <c r="E16" s="22" t="s">
        <v>584</v>
      </c>
      <c r="F16" s="116" t="s">
        <v>585</v>
      </c>
      <c r="G16" s="44">
        <v>39</v>
      </c>
      <c r="H16" s="44">
        <v>0.78</v>
      </c>
      <c r="I16" s="44">
        <f t="shared" si="0"/>
        <v>30.42</v>
      </c>
    </row>
    <row r="17" ht="31.2" spans="1:9">
      <c r="A17" s="68">
        <v>14</v>
      </c>
      <c r="B17" s="69" t="s">
        <v>586</v>
      </c>
      <c r="C17" s="69" t="s">
        <v>587</v>
      </c>
      <c r="D17" s="69" t="s">
        <v>210</v>
      </c>
      <c r="E17" s="22"/>
      <c r="F17" s="117" t="s">
        <v>588</v>
      </c>
      <c r="G17" s="44">
        <v>49</v>
      </c>
      <c r="H17" s="44">
        <v>0.75</v>
      </c>
      <c r="I17" s="44">
        <f t="shared" si="0"/>
        <v>36.75</v>
      </c>
    </row>
    <row r="18" ht="31.2" spans="1:9">
      <c r="A18" s="68">
        <v>15</v>
      </c>
      <c r="B18" s="69" t="s">
        <v>589</v>
      </c>
      <c r="C18" s="69" t="s">
        <v>590</v>
      </c>
      <c r="D18" s="69" t="s">
        <v>67</v>
      </c>
      <c r="E18" s="22"/>
      <c r="F18" s="117" t="s">
        <v>591</v>
      </c>
      <c r="G18" s="44">
        <v>59</v>
      </c>
      <c r="H18" s="44">
        <v>0.75</v>
      </c>
      <c r="I18" s="44">
        <f t="shared" si="0"/>
        <v>44.25</v>
      </c>
    </row>
    <row r="19" ht="31.2" spans="1:9">
      <c r="A19" s="68">
        <v>16</v>
      </c>
      <c r="B19" s="22" t="s">
        <v>592</v>
      </c>
      <c r="C19" s="22" t="s">
        <v>593</v>
      </c>
      <c r="D19" s="22" t="s">
        <v>262</v>
      </c>
      <c r="E19" s="22">
        <v>2</v>
      </c>
      <c r="F19" s="116" t="s">
        <v>594</v>
      </c>
      <c r="G19" s="44">
        <v>42.9</v>
      </c>
      <c r="H19" s="44">
        <v>0.78</v>
      </c>
      <c r="I19" s="44">
        <f t="shared" si="0"/>
        <v>33.462</v>
      </c>
    </row>
    <row r="20" ht="31.2" spans="1:9">
      <c r="A20" s="68">
        <v>17</v>
      </c>
      <c r="B20" s="69" t="s">
        <v>49</v>
      </c>
      <c r="C20" s="69"/>
      <c r="D20" s="69"/>
      <c r="E20" s="69"/>
      <c r="F20" s="39"/>
      <c r="G20" s="44">
        <v>0.55</v>
      </c>
      <c r="H20" s="44"/>
      <c r="I20" s="44">
        <v>2.75</v>
      </c>
    </row>
    <row r="21" ht="22" customHeight="1" spans="1:9">
      <c r="A21" s="73" t="s">
        <v>23</v>
      </c>
      <c r="B21" s="83"/>
      <c r="C21" s="83"/>
      <c r="D21" s="83"/>
      <c r="E21" s="83"/>
      <c r="F21" s="40"/>
      <c r="G21" s="44"/>
      <c r="H21" s="44"/>
      <c r="I21" s="44">
        <f>SUBTOTAL(9,I4:I20)</f>
        <v>566.952</v>
      </c>
    </row>
    <row r="24" ht="25" customHeight="1" spans="1:8">
      <c r="A24" s="74"/>
      <c r="B24" s="81"/>
      <c r="C24" s="81"/>
      <c r="D24" s="81"/>
      <c r="E24" s="81"/>
      <c r="F24" s="81"/>
      <c r="G24" s="81"/>
      <c r="H24" s="1"/>
    </row>
    <row r="25" ht="25" customHeight="1" spans="1:9">
      <c r="A25" s="17" t="s">
        <v>805</v>
      </c>
      <c r="B25" s="18"/>
      <c r="C25" s="18"/>
      <c r="D25" s="18"/>
      <c r="E25" s="18"/>
      <c r="F25" s="18"/>
      <c r="G25" s="18"/>
      <c r="H25" s="18"/>
      <c r="I25" s="78"/>
    </row>
    <row r="26" s="4" customFormat="1" spans="1:9">
      <c r="A26" s="8" t="s">
        <v>1</v>
      </c>
      <c r="B26" s="9" t="s">
        <v>2</v>
      </c>
      <c r="C26" s="10" t="s">
        <v>3</v>
      </c>
      <c r="D26" s="10" t="s">
        <v>4</v>
      </c>
      <c r="E26" s="10" t="s">
        <v>5</v>
      </c>
      <c r="F26" s="9" t="s">
        <v>6</v>
      </c>
      <c r="G26" s="66" t="s">
        <v>7</v>
      </c>
      <c r="H26" s="67" t="s">
        <v>8</v>
      </c>
      <c r="I26" s="79" t="s">
        <v>9</v>
      </c>
    </row>
    <row r="27" ht="31.2" spans="1:9">
      <c r="A27" s="68">
        <v>1</v>
      </c>
      <c r="B27" s="69" t="s">
        <v>806</v>
      </c>
      <c r="C27" s="69" t="s">
        <v>807</v>
      </c>
      <c r="D27" s="69" t="s">
        <v>12</v>
      </c>
      <c r="E27" s="69">
        <v>1</v>
      </c>
      <c r="F27" s="117" t="s">
        <v>808</v>
      </c>
      <c r="G27" s="44">
        <v>96</v>
      </c>
      <c r="H27" s="44">
        <v>0.75</v>
      </c>
      <c r="I27" s="44">
        <f t="shared" ref="I27:I34" si="1">G27*H27</f>
        <v>72</v>
      </c>
    </row>
    <row r="28" ht="31.2" spans="1:9">
      <c r="A28" s="68">
        <v>2</v>
      </c>
      <c r="B28" s="22" t="s">
        <v>809</v>
      </c>
      <c r="C28" s="22" t="s">
        <v>810</v>
      </c>
      <c r="D28" s="22" t="s">
        <v>262</v>
      </c>
      <c r="E28" s="22" t="s">
        <v>172</v>
      </c>
      <c r="F28" s="116" t="s">
        <v>811</v>
      </c>
      <c r="G28" s="44">
        <v>36.8</v>
      </c>
      <c r="H28" s="44">
        <v>0.78</v>
      </c>
      <c r="I28" s="44">
        <f t="shared" si="1"/>
        <v>28.704</v>
      </c>
    </row>
    <row r="29" ht="78" spans="1:9">
      <c r="A29" s="68">
        <v>3</v>
      </c>
      <c r="B29" s="22" t="s">
        <v>321</v>
      </c>
      <c r="C29" s="22" t="s">
        <v>322</v>
      </c>
      <c r="D29" s="22" t="s">
        <v>262</v>
      </c>
      <c r="E29" s="22">
        <v>2023</v>
      </c>
      <c r="F29" s="116" t="s">
        <v>323</v>
      </c>
      <c r="G29" s="44">
        <v>25</v>
      </c>
      <c r="H29" s="44">
        <v>1</v>
      </c>
      <c r="I29" s="44">
        <f t="shared" si="1"/>
        <v>25</v>
      </c>
    </row>
    <row r="30" ht="93.6" spans="1:9">
      <c r="A30" s="68">
        <v>4</v>
      </c>
      <c r="B30" s="22" t="s">
        <v>324</v>
      </c>
      <c r="C30" s="22" t="s">
        <v>325</v>
      </c>
      <c r="D30" s="22" t="s">
        <v>325</v>
      </c>
      <c r="E30" s="22" t="s">
        <v>326</v>
      </c>
      <c r="F30" s="70" t="s">
        <v>327</v>
      </c>
      <c r="G30" s="44">
        <v>20</v>
      </c>
      <c r="H30" s="44">
        <v>0.75</v>
      </c>
      <c r="I30" s="44">
        <f t="shared" si="1"/>
        <v>15</v>
      </c>
    </row>
    <row r="31" ht="46.8" spans="1:9">
      <c r="A31" s="68">
        <v>5</v>
      </c>
      <c r="B31" s="22" t="s">
        <v>582</v>
      </c>
      <c r="C31" s="22" t="s">
        <v>579</v>
      </c>
      <c r="D31" s="22" t="s">
        <v>583</v>
      </c>
      <c r="E31" s="22" t="s">
        <v>584</v>
      </c>
      <c r="F31" s="116" t="s">
        <v>585</v>
      </c>
      <c r="G31" s="44">
        <v>39</v>
      </c>
      <c r="H31" s="44">
        <v>0.78</v>
      </c>
      <c r="I31" s="44">
        <f t="shared" si="1"/>
        <v>30.42</v>
      </c>
    </row>
    <row r="32" ht="31.2" spans="1:9">
      <c r="A32" s="68">
        <v>6</v>
      </c>
      <c r="B32" s="69" t="s">
        <v>586</v>
      </c>
      <c r="C32" s="69" t="s">
        <v>587</v>
      </c>
      <c r="D32" s="69" t="s">
        <v>210</v>
      </c>
      <c r="E32" s="22"/>
      <c r="F32" s="117" t="s">
        <v>588</v>
      </c>
      <c r="G32" s="44">
        <v>49</v>
      </c>
      <c r="H32" s="44">
        <v>0.75</v>
      </c>
      <c r="I32" s="44">
        <f t="shared" si="1"/>
        <v>36.75</v>
      </c>
    </row>
    <row r="33" ht="31.2" spans="1:9">
      <c r="A33" s="68">
        <v>7</v>
      </c>
      <c r="B33" s="69" t="s">
        <v>589</v>
      </c>
      <c r="C33" s="69" t="s">
        <v>590</v>
      </c>
      <c r="D33" s="69" t="s">
        <v>67</v>
      </c>
      <c r="E33" s="22"/>
      <c r="F33" s="117" t="s">
        <v>591</v>
      </c>
      <c r="G33" s="44">
        <v>59</v>
      </c>
      <c r="H33" s="44">
        <v>0.75</v>
      </c>
      <c r="I33" s="44">
        <f t="shared" si="1"/>
        <v>44.25</v>
      </c>
    </row>
    <row r="34" ht="31.2" spans="1:9">
      <c r="A34" s="68">
        <v>8</v>
      </c>
      <c r="B34" s="22" t="s">
        <v>592</v>
      </c>
      <c r="C34" s="22" t="s">
        <v>593</v>
      </c>
      <c r="D34" s="22" t="s">
        <v>262</v>
      </c>
      <c r="E34" s="22">
        <v>2</v>
      </c>
      <c r="F34" s="116" t="s">
        <v>594</v>
      </c>
      <c r="G34" s="44">
        <v>42.9</v>
      </c>
      <c r="H34" s="44">
        <v>0.78</v>
      </c>
      <c r="I34" s="44">
        <f t="shared" si="1"/>
        <v>33.462</v>
      </c>
    </row>
    <row r="35" ht="31.2" spans="1:9">
      <c r="A35" s="68">
        <v>9</v>
      </c>
      <c r="B35" s="69" t="s">
        <v>49</v>
      </c>
      <c r="C35" s="69"/>
      <c r="D35" s="69"/>
      <c r="E35" s="69"/>
      <c r="F35" s="39"/>
      <c r="G35" s="44">
        <v>0.55</v>
      </c>
      <c r="H35" s="44"/>
      <c r="I35" s="44">
        <v>2.75</v>
      </c>
    </row>
    <row r="36" ht="18" customHeight="1" spans="1:9">
      <c r="A36" s="73" t="s">
        <v>23</v>
      </c>
      <c r="B36" s="83"/>
      <c r="C36" s="83"/>
      <c r="D36" s="83"/>
      <c r="E36" s="83"/>
      <c r="F36" s="40"/>
      <c r="G36" s="44"/>
      <c r="H36" s="44"/>
      <c r="I36" s="44">
        <f>SUBTOTAL(9,I27:I35)</f>
        <v>288.336</v>
      </c>
    </row>
    <row r="40" ht="25" customHeight="1" spans="1:9">
      <c r="A40" s="17" t="s">
        <v>812</v>
      </c>
      <c r="B40" s="18"/>
      <c r="C40" s="18"/>
      <c r="D40" s="18"/>
      <c r="E40" s="18"/>
      <c r="F40" s="18"/>
      <c r="G40" s="18"/>
      <c r="H40" s="18"/>
      <c r="I40" s="78"/>
    </row>
    <row r="41" s="4" customFormat="1" spans="1:9">
      <c r="A41" s="8" t="s">
        <v>1</v>
      </c>
      <c r="B41" s="9" t="s">
        <v>2</v>
      </c>
      <c r="C41" s="10" t="s">
        <v>3</v>
      </c>
      <c r="D41" s="10" t="s">
        <v>4</v>
      </c>
      <c r="E41" s="10" t="s">
        <v>5</v>
      </c>
      <c r="F41" s="9" t="s">
        <v>6</v>
      </c>
      <c r="G41" s="66" t="s">
        <v>7</v>
      </c>
      <c r="H41" s="67" t="s">
        <v>8</v>
      </c>
      <c r="I41" s="79" t="s">
        <v>9</v>
      </c>
    </row>
    <row r="42" ht="31.2" spans="1:9">
      <c r="A42" s="68">
        <v>1</v>
      </c>
      <c r="B42" s="69" t="s">
        <v>654</v>
      </c>
      <c r="C42" s="69" t="s">
        <v>655</v>
      </c>
      <c r="D42" s="69" t="s">
        <v>164</v>
      </c>
      <c r="E42" s="69" t="s">
        <v>172</v>
      </c>
      <c r="F42" s="117" t="s">
        <v>656</v>
      </c>
      <c r="G42" s="44">
        <v>43</v>
      </c>
      <c r="H42" s="44">
        <v>0.75</v>
      </c>
      <c r="I42" s="44">
        <f t="shared" ref="I42:I53" si="2">G42*H42</f>
        <v>32.25</v>
      </c>
    </row>
    <row r="43" ht="31.2" spans="1:9">
      <c r="A43" s="68">
        <v>2</v>
      </c>
      <c r="B43" s="69" t="s">
        <v>763</v>
      </c>
      <c r="C43" s="69" t="s">
        <v>764</v>
      </c>
      <c r="D43" s="69" t="s">
        <v>164</v>
      </c>
      <c r="E43" s="69" t="s">
        <v>237</v>
      </c>
      <c r="F43" s="117" t="s">
        <v>765</v>
      </c>
      <c r="G43" s="44">
        <v>59.8</v>
      </c>
      <c r="H43" s="44">
        <v>0.75</v>
      </c>
      <c r="I43" s="44">
        <f t="shared" si="2"/>
        <v>44.85</v>
      </c>
    </row>
    <row r="44" ht="31.2" spans="1:9">
      <c r="A44" s="68">
        <v>3</v>
      </c>
      <c r="B44" s="69" t="s">
        <v>772</v>
      </c>
      <c r="C44" s="69" t="s">
        <v>773</v>
      </c>
      <c r="D44" s="69" t="s">
        <v>164</v>
      </c>
      <c r="E44" s="69" t="s">
        <v>237</v>
      </c>
      <c r="F44" s="117" t="s">
        <v>774</v>
      </c>
      <c r="G44" s="44">
        <v>39</v>
      </c>
      <c r="H44" s="44">
        <v>0.75</v>
      </c>
      <c r="I44" s="44">
        <f t="shared" si="2"/>
        <v>29.25</v>
      </c>
    </row>
    <row r="45" ht="31.2" spans="1:9">
      <c r="A45" s="68">
        <v>4</v>
      </c>
      <c r="B45" s="69" t="s">
        <v>613</v>
      </c>
      <c r="C45" s="69" t="s">
        <v>813</v>
      </c>
      <c r="D45" s="69" t="s">
        <v>12</v>
      </c>
      <c r="E45" s="69" t="s">
        <v>56</v>
      </c>
      <c r="F45" s="117" t="s">
        <v>615</v>
      </c>
      <c r="G45" s="44">
        <v>48</v>
      </c>
      <c r="H45" s="44">
        <v>0.75</v>
      </c>
      <c r="I45" s="44">
        <f t="shared" si="2"/>
        <v>36</v>
      </c>
    </row>
    <row r="46" ht="31.2" spans="1:9">
      <c r="A46" s="68">
        <v>5</v>
      </c>
      <c r="B46" s="69" t="s">
        <v>616</v>
      </c>
      <c r="C46" s="69" t="s">
        <v>617</v>
      </c>
      <c r="D46" s="69" t="s">
        <v>164</v>
      </c>
      <c r="E46" s="69" t="s">
        <v>172</v>
      </c>
      <c r="F46" s="117" t="s">
        <v>618</v>
      </c>
      <c r="G46" s="44">
        <v>33</v>
      </c>
      <c r="H46" s="44">
        <v>0.75</v>
      </c>
      <c r="I46" s="44">
        <f t="shared" si="2"/>
        <v>24.75</v>
      </c>
    </row>
    <row r="47" ht="31.2" spans="1:9">
      <c r="A47" s="68">
        <v>6</v>
      </c>
      <c r="B47" s="77" t="s">
        <v>814</v>
      </c>
      <c r="C47" s="77" t="s">
        <v>815</v>
      </c>
      <c r="D47" s="77" t="s">
        <v>816</v>
      </c>
      <c r="E47" s="77" t="s">
        <v>172</v>
      </c>
      <c r="F47" s="117" t="s">
        <v>817</v>
      </c>
      <c r="G47" s="44">
        <v>28</v>
      </c>
      <c r="H47" s="44">
        <v>0.75</v>
      </c>
      <c r="I47" s="44">
        <f t="shared" si="2"/>
        <v>21</v>
      </c>
    </row>
    <row r="48" ht="78" spans="1:9">
      <c r="A48" s="68">
        <v>7</v>
      </c>
      <c r="B48" s="22" t="s">
        <v>321</v>
      </c>
      <c r="C48" s="22" t="s">
        <v>322</v>
      </c>
      <c r="D48" s="22" t="s">
        <v>262</v>
      </c>
      <c r="E48" s="22">
        <v>2023</v>
      </c>
      <c r="F48" s="116" t="s">
        <v>323</v>
      </c>
      <c r="G48" s="44">
        <v>25</v>
      </c>
      <c r="H48" s="44">
        <v>1</v>
      </c>
      <c r="I48" s="44">
        <f t="shared" si="2"/>
        <v>25</v>
      </c>
    </row>
    <row r="49" ht="93.6" spans="1:9">
      <c r="A49" s="68">
        <v>8</v>
      </c>
      <c r="B49" s="22" t="s">
        <v>324</v>
      </c>
      <c r="C49" s="22" t="s">
        <v>325</v>
      </c>
      <c r="D49" s="22" t="s">
        <v>325</v>
      </c>
      <c r="E49" s="22" t="s">
        <v>326</v>
      </c>
      <c r="F49" s="70" t="s">
        <v>327</v>
      </c>
      <c r="G49" s="44">
        <v>20</v>
      </c>
      <c r="H49" s="44">
        <v>0.75</v>
      </c>
      <c r="I49" s="44">
        <f t="shared" si="2"/>
        <v>15</v>
      </c>
    </row>
    <row r="50" ht="46.8" spans="1:9">
      <c r="A50" s="68">
        <v>9</v>
      </c>
      <c r="B50" s="22" t="s">
        <v>582</v>
      </c>
      <c r="C50" s="22" t="s">
        <v>579</v>
      </c>
      <c r="D50" s="22" t="s">
        <v>583</v>
      </c>
      <c r="E50" s="22" t="s">
        <v>584</v>
      </c>
      <c r="F50" s="116" t="s">
        <v>585</v>
      </c>
      <c r="G50" s="44">
        <v>39</v>
      </c>
      <c r="H50" s="44">
        <v>0.78</v>
      </c>
      <c r="I50" s="44">
        <f t="shared" si="2"/>
        <v>30.42</v>
      </c>
    </row>
    <row r="51" ht="31.2" spans="1:9">
      <c r="A51" s="68">
        <v>10</v>
      </c>
      <c r="B51" s="69" t="s">
        <v>586</v>
      </c>
      <c r="C51" s="69" t="s">
        <v>587</v>
      </c>
      <c r="D51" s="69" t="s">
        <v>210</v>
      </c>
      <c r="E51" s="22"/>
      <c r="F51" s="117" t="s">
        <v>588</v>
      </c>
      <c r="G51" s="44">
        <v>49</v>
      </c>
      <c r="H51" s="44">
        <v>0.75</v>
      </c>
      <c r="I51" s="44">
        <f t="shared" si="2"/>
        <v>36.75</v>
      </c>
    </row>
    <row r="52" ht="31.2" spans="1:9">
      <c r="A52" s="68">
        <v>11</v>
      </c>
      <c r="B52" s="69" t="s">
        <v>589</v>
      </c>
      <c r="C52" s="69" t="s">
        <v>590</v>
      </c>
      <c r="D52" s="69" t="s">
        <v>67</v>
      </c>
      <c r="E52" s="22"/>
      <c r="F52" s="117" t="s">
        <v>591</v>
      </c>
      <c r="G52" s="44">
        <v>59</v>
      </c>
      <c r="H52" s="44">
        <v>0.75</v>
      </c>
      <c r="I52" s="44">
        <f t="shared" si="2"/>
        <v>44.25</v>
      </c>
    </row>
    <row r="53" ht="31.2" spans="1:9">
      <c r="A53" s="68">
        <v>12</v>
      </c>
      <c r="B53" s="22" t="s">
        <v>592</v>
      </c>
      <c r="C53" s="22" t="s">
        <v>593</v>
      </c>
      <c r="D53" s="22" t="s">
        <v>262</v>
      </c>
      <c r="E53" s="22">
        <v>2</v>
      </c>
      <c r="F53" s="116" t="s">
        <v>594</v>
      </c>
      <c r="G53" s="44">
        <v>42.9</v>
      </c>
      <c r="H53" s="44">
        <v>0.78</v>
      </c>
      <c r="I53" s="44">
        <f t="shared" si="2"/>
        <v>33.462</v>
      </c>
    </row>
    <row r="54" ht="31.2" spans="1:9">
      <c r="A54" s="68">
        <v>13</v>
      </c>
      <c r="B54" s="69" t="s">
        <v>49</v>
      </c>
      <c r="C54" s="69"/>
      <c r="D54" s="69"/>
      <c r="E54" s="69"/>
      <c r="F54" s="39"/>
      <c r="G54" s="44">
        <v>0.55</v>
      </c>
      <c r="H54" s="44"/>
      <c r="I54" s="44">
        <v>2.75</v>
      </c>
    </row>
    <row r="55" ht="25" customHeight="1" spans="1:9">
      <c r="A55" s="72" t="s">
        <v>23</v>
      </c>
      <c r="B55" s="83"/>
      <c r="C55" s="83"/>
      <c r="D55" s="83"/>
      <c r="E55" s="83"/>
      <c r="F55" s="40"/>
      <c r="G55" s="44"/>
      <c r="H55" s="44"/>
      <c r="I55" s="44">
        <f>SUBTOTAL(9,I42:I54)</f>
        <v>375.732</v>
      </c>
    </row>
    <row r="58" ht="25" customHeight="1" spans="1:8">
      <c r="A58" s="74"/>
      <c r="B58" s="81"/>
      <c r="C58" s="81"/>
      <c r="D58" s="81"/>
      <c r="E58" s="81"/>
      <c r="F58" s="81"/>
      <c r="G58" s="81"/>
      <c r="H58" s="1"/>
    </row>
    <row r="59" ht="25" customHeight="1" spans="1:9">
      <c r="A59" s="17" t="s">
        <v>818</v>
      </c>
      <c r="B59" s="18"/>
      <c r="C59" s="18"/>
      <c r="D59" s="18"/>
      <c r="E59" s="18"/>
      <c r="F59" s="18"/>
      <c r="G59" s="18"/>
      <c r="H59" s="18"/>
      <c r="I59" s="78"/>
    </row>
    <row r="60" s="4" customFormat="1" ht="21" customHeight="1" spans="1:9">
      <c r="A60" s="8" t="s">
        <v>1</v>
      </c>
      <c r="B60" s="9" t="s">
        <v>2</v>
      </c>
      <c r="C60" s="10" t="s">
        <v>3</v>
      </c>
      <c r="D60" s="10" t="s">
        <v>4</v>
      </c>
      <c r="E60" s="10" t="s">
        <v>5</v>
      </c>
      <c r="F60" s="9" t="s">
        <v>6</v>
      </c>
      <c r="G60" s="66" t="s">
        <v>7</v>
      </c>
      <c r="H60" s="67" t="s">
        <v>8</v>
      </c>
      <c r="I60" s="79" t="s">
        <v>9</v>
      </c>
    </row>
    <row r="61" ht="31.2" spans="1:9">
      <c r="A61" s="68">
        <v>1</v>
      </c>
      <c r="B61" s="84" t="s">
        <v>819</v>
      </c>
      <c r="C61" s="84" t="s">
        <v>820</v>
      </c>
      <c r="D61" s="22" t="s">
        <v>128</v>
      </c>
      <c r="E61" s="22">
        <v>1</v>
      </c>
      <c r="F61" s="43" t="s">
        <v>821</v>
      </c>
      <c r="G61" s="44">
        <v>38</v>
      </c>
      <c r="H61" s="44">
        <v>0.75</v>
      </c>
      <c r="I61" s="44">
        <f t="shared" ref="I61:I72" si="3">G61*H61</f>
        <v>28.5</v>
      </c>
    </row>
    <row r="62" ht="31.2" spans="1:9">
      <c r="A62" s="68">
        <v>2</v>
      </c>
      <c r="B62" s="69" t="s">
        <v>763</v>
      </c>
      <c r="C62" s="69" t="s">
        <v>764</v>
      </c>
      <c r="D62" s="69" t="s">
        <v>164</v>
      </c>
      <c r="E62" s="69" t="s">
        <v>237</v>
      </c>
      <c r="F62" s="117" t="s">
        <v>765</v>
      </c>
      <c r="G62" s="44">
        <v>59.8</v>
      </c>
      <c r="H62" s="44">
        <v>0.75</v>
      </c>
      <c r="I62" s="44">
        <f t="shared" si="3"/>
        <v>44.85</v>
      </c>
    </row>
    <row r="63" ht="31.2" spans="1:9">
      <c r="A63" s="68">
        <v>3</v>
      </c>
      <c r="B63" s="69" t="s">
        <v>772</v>
      </c>
      <c r="C63" s="69" t="s">
        <v>773</v>
      </c>
      <c r="D63" s="69" t="s">
        <v>164</v>
      </c>
      <c r="E63" s="69" t="s">
        <v>237</v>
      </c>
      <c r="F63" s="117" t="s">
        <v>774</v>
      </c>
      <c r="G63" s="44">
        <v>39</v>
      </c>
      <c r="H63" s="44">
        <v>0.75</v>
      </c>
      <c r="I63" s="44">
        <f t="shared" si="3"/>
        <v>29.25</v>
      </c>
    </row>
    <row r="64" ht="31.2" spans="1:9">
      <c r="A64" s="68">
        <v>4</v>
      </c>
      <c r="B64" s="69" t="s">
        <v>768</v>
      </c>
      <c r="C64" s="69" t="s">
        <v>769</v>
      </c>
      <c r="D64" s="69" t="s">
        <v>262</v>
      </c>
      <c r="E64" s="69" t="s">
        <v>770</v>
      </c>
      <c r="F64" s="117" t="s">
        <v>771</v>
      </c>
      <c r="G64" s="44">
        <v>65</v>
      </c>
      <c r="H64" s="44">
        <v>0.78</v>
      </c>
      <c r="I64" s="44">
        <f t="shared" si="3"/>
        <v>50.7</v>
      </c>
    </row>
    <row r="65" ht="31.2" spans="1:9">
      <c r="A65" s="68">
        <v>5</v>
      </c>
      <c r="B65" s="77" t="s">
        <v>616</v>
      </c>
      <c r="C65" s="69" t="s">
        <v>617</v>
      </c>
      <c r="D65" s="69" t="s">
        <v>164</v>
      </c>
      <c r="E65" s="69" t="s">
        <v>172</v>
      </c>
      <c r="F65" s="117" t="s">
        <v>618</v>
      </c>
      <c r="G65" s="44">
        <v>33</v>
      </c>
      <c r="H65" s="44">
        <v>0.75</v>
      </c>
      <c r="I65" s="44">
        <f t="shared" si="3"/>
        <v>24.75</v>
      </c>
    </row>
    <row r="66" ht="62.4" spans="1:9">
      <c r="A66" s="68">
        <v>6</v>
      </c>
      <c r="B66" s="77" t="s">
        <v>822</v>
      </c>
      <c r="C66" s="77" t="s">
        <v>823</v>
      </c>
      <c r="D66" s="77" t="s">
        <v>267</v>
      </c>
      <c r="E66" s="69" t="s">
        <v>172</v>
      </c>
      <c r="F66" s="117" t="s">
        <v>824</v>
      </c>
      <c r="G66" s="44">
        <v>69.8</v>
      </c>
      <c r="H66" s="44">
        <v>0.75</v>
      </c>
      <c r="I66" s="44">
        <f t="shared" si="3"/>
        <v>52.35</v>
      </c>
    </row>
    <row r="67" ht="78" spans="1:9">
      <c r="A67" s="68">
        <v>7</v>
      </c>
      <c r="B67" s="22" t="s">
        <v>321</v>
      </c>
      <c r="C67" s="22" t="s">
        <v>322</v>
      </c>
      <c r="D67" s="22" t="s">
        <v>262</v>
      </c>
      <c r="E67" s="22">
        <v>2023</v>
      </c>
      <c r="F67" s="116" t="s">
        <v>323</v>
      </c>
      <c r="G67" s="44">
        <v>25</v>
      </c>
      <c r="H67" s="44">
        <v>1</v>
      </c>
      <c r="I67" s="44">
        <f t="shared" si="3"/>
        <v>25</v>
      </c>
    </row>
    <row r="68" ht="93.6" spans="1:9">
      <c r="A68" s="68">
        <v>8</v>
      </c>
      <c r="B68" s="22" t="s">
        <v>324</v>
      </c>
      <c r="C68" s="22" t="s">
        <v>325</v>
      </c>
      <c r="D68" s="22" t="s">
        <v>325</v>
      </c>
      <c r="E68" s="22" t="s">
        <v>326</v>
      </c>
      <c r="F68" s="70" t="s">
        <v>327</v>
      </c>
      <c r="G68" s="44">
        <v>20</v>
      </c>
      <c r="H68" s="44">
        <v>0.75</v>
      </c>
      <c r="I68" s="44">
        <f t="shared" si="3"/>
        <v>15</v>
      </c>
    </row>
    <row r="69" ht="46.8" spans="1:9">
      <c r="A69" s="68">
        <v>9</v>
      </c>
      <c r="B69" s="22" t="s">
        <v>582</v>
      </c>
      <c r="C69" s="22" t="s">
        <v>579</v>
      </c>
      <c r="D69" s="22" t="s">
        <v>583</v>
      </c>
      <c r="E69" s="22" t="s">
        <v>584</v>
      </c>
      <c r="F69" s="116" t="s">
        <v>585</v>
      </c>
      <c r="G69" s="44">
        <v>39</v>
      </c>
      <c r="H69" s="44">
        <v>0.78</v>
      </c>
      <c r="I69" s="44">
        <f t="shared" si="3"/>
        <v>30.42</v>
      </c>
    </row>
    <row r="70" ht="31.2" spans="1:9">
      <c r="A70" s="68">
        <v>10</v>
      </c>
      <c r="B70" s="69" t="s">
        <v>586</v>
      </c>
      <c r="C70" s="69" t="s">
        <v>587</v>
      </c>
      <c r="D70" s="69" t="s">
        <v>210</v>
      </c>
      <c r="E70" s="22"/>
      <c r="F70" s="117" t="s">
        <v>588</v>
      </c>
      <c r="G70" s="44">
        <v>49</v>
      </c>
      <c r="H70" s="44">
        <v>0.75</v>
      </c>
      <c r="I70" s="44">
        <f t="shared" si="3"/>
        <v>36.75</v>
      </c>
    </row>
    <row r="71" ht="31.2" spans="1:9">
      <c r="A71" s="68">
        <v>11</v>
      </c>
      <c r="B71" s="69" t="s">
        <v>589</v>
      </c>
      <c r="C71" s="69" t="s">
        <v>590</v>
      </c>
      <c r="D71" s="69" t="s">
        <v>67</v>
      </c>
      <c r="E71" s="22"/>
      <c r="F71" s="117" t="s">
        <v>591</v>
      </c>
      <c r="G71" s="44">
        <v>59</v>
      </c>
      <c r="H71" s="44">
        <v>0.75</v>
      </c>
      <c r="I71" s="44">
        <f t="shared" si="3"/>
        <v>44.25</v>
      </c>
    </row>
    <row r="72" ht="31.2" spans="1:9">
      <c r="A72" s="68">
        <v>12</v>
      </c>
      <c r="B72" s="22" t="s">
        <v>592</v>
      </c>
      <c r="C72" s="22" t="s">
        <v>593</v>
      </c>
      <c r="D72" s="22" t="s">
        <v>262</v>
      </c>
      <c r="E72" s="22">
        <v>2</v>
      </c>
      <c r="F72" s="116" t="s">
        <v>594</v>
      </c>
      <c r="G72" s="44">
        <v>42.9</v>
      </c>
      <c r="H72" s="44">
        <v>0.78</v>
      </c>
      <c r="I72" s="44">
        <f t="shared" si="3"/>
        <v>33.462</v>
      </c>
    </row>
    <row r="73" ht="31.2" spans="1:9">
      <c r="A73" s="68">
        <v>13</v>
      </c>
      <c r="B73" s="69" t="s">
        <v>49</v>
      </c>
      <c r="C73" s="69"/>
      <c r="D73" s="69"/>
      <c r="E73" s="69"/>
      <c r="F73" s="39"/>
      <c r="G73" s="44">
        <v>0.55</v>
      </c>
      <c r="H73" s="44"/>
      <c r="I73" s="44">
        <v>2.75</v>
      </c>
    </row>
    <row r="74" ht="22" customHeight="1" spans="1:9">
      <c r="A74" s="72" t="s">
        <v>23</v>
      </c>
      <c r="B74" s="68"/>
      <c r="C74" s="68"/>
      <c r="D74" s="68"/>
      <c r="E74" s="68"/>
      <c r="F74" s="40"/>
      <c r="G74" s="44"/>
      <c r="H74" s="44"/>
      <c r="I74" s="44">
        <f>SUBTOTAL(9,I61:I73)</f>
        <v>418.032</v>
      </c>
    </row>
    <row r="78" ht="25" customHeight="1" spans="1:8">
      <c r="A78" s="74"/>
      <c r="B78" s="81"/>
      <c r="C78" s="81"/>
      <c r="D78" s="81"/>
      <c r="E78" s="81"/>
      <c r="F78" s="81"/>
      <c r="G78" s="81"/>
      <c r="H78" s="1"/>
    </row>
    <row r="79" ht="25" customHeight="1" spans="1:9">
      <c r="A79" s="17" t="s">
        <v>825</v>
      </c>
      <c r="B79" s="18"/>
      <c r="C79" s="18"/>
      <c r="D79" s="18"/>
      <c r="E79" s="18"/>
      <c r="F79" s="18"/>
      <c r="G79" s="18"/>
      <c r="H79" s="18"/>
      <c r="I79" s="78"/>
    </row>
    <row r="80" s="4" customFormat="1" spans="1:9">
      <c r="A80" s="8" t="s">
        <v>1</v>
      </c>
      <c r="B80" s="9" t="s">
        <v>2</v>
      </c>
      <c r="C80" s="10" t="s">
        <v>3</v>
      </c>
      <c r="D80" s="10" t="s">
        <v>4</v>
      </c>
      <c r="E80" s="10" t="s">
        <v>5</v>
      </c>
      <c r="F80" s="9" t="s">
        <v>6</v>
      </c>
      <c r="G80" s="66" t="s">
        <v>7</v>
      </c>
      <c r="H80" s="67" t="s">
        <v>8</v>
      </c>
      <c r="I80" s="79" t="s">
        <v>9</v>
      </c>
    </row>
    <row r="81" ht="31.2" spans="1:9">
      <c r="A81" s="68">
        <v>1</v>
      </c>
      <c r="B81" s="84" t="s">
        <v>826</v>
      </c>
      <c r="C81" s="84" t="s">
        <v>827</v>
      </c>
      <c r="D81" s="22" t="s">
        <v>262</v>
      </c>
      <c r="E81" s="22">
        <v>1</v>
      </c>
      <c r="F81" s="43" t="s">
        <v>828</v>
      </c>
      <c r="G81" s="44">
        <v>48</v>
      </c>
      <c r="H81" s="44">
        <v>0.78</v>
      </c>
      <c r="I81" s="44">
        <f t="shared" ref="I81:I90" si="4">G81*H81</f>
        <v>37.44</v>
      </c>
    </row>
    <row r="82" ht="31.2" spans="1:9">
      <c r="A82" s="68">
        <v>2</v>
      </c>
      <c r="B82" s="84" t="s">
        <v>819</v>
      </c>
      <c r="C82" s="84" t="s">
        <v>820</v>
      </c>
      <c r="D82" s="22" t="s">
        <v>128</v>
      </c>
      <c r="E82" s="22">
        <v>1</v>
      </c>
      <c r="F82" s="43" t="s">
        <v>821</v>
      </c>
      <c r="G82" s="44">
        <v>38</v>
      </c>
      <c r="H82" s="44">
        <v>0.75</v>
      </c>
      <c r="I82" s="44">
        <f t="shared" si="4"/>
        <v>28.5</v>
      </c>
    </row>
    <row r="83" ht="31.2" spans="1:9">
      <c r="A83" s="68">
        <v>3</v>
      </c>
      <c r="B83" s="69" t="s">
        <v>657</v>
      </c>
      <c r="C83" s="69" t="s">
        <v>658</v>
      </c>
      <c r="D83" s="69" t="s">
        <v>210</v>
      </c>
      <c r="E83" s="69" t="s">
        <v>237</v>
      </c>
      <c r="F83" s="117" t="s">
        <v>659</v>
      </c>
      <c r="G83" s="44">
        <v>89</v>
      </c>
      <c r="H83" s="44">
        <v>0.75</v>
      </c>
      <c r="I83" s="44">
        <f t="shared" si="4"/>
        <v>66.75</v>
      </c>
    </row>
    <row r="84" ht="31.2" spans="1:9">
      <c r="A84" s="68">
        <v>4</v>
      </c>
      <c r="B84" s="69" t="s">
        <v>616</v>
      </c>
      <c r="C84" s="69" t="s">
        <v>617</v>
      </c>
      <c r="D84" s="69" t="s">
        <v>164</v>
      </c>
      <c r="E84" s="69" t="s">
        <v>172</v>
      </c>
      <c r="F84" s="117" t="s">
        <v>618</v>
      </c>
      <c r="G84" s="44">
        <v>33</v>
      </c>
      <c r="H84" s="44">
        <v>0.75</v>
      </c>
      <c r="I84" s="44">
        <f t="shared" si="4"/>
        <v>24.75</v>
      </c>
    </row>
    <row r="85" ht="78" spans="1:9">
      <c r="A85" s="68">
        <v>5</v>
      </c>
      <c r="B85" s="22" t="s">
        <v>321</v>
      </c>
      <c r="C85" s="22" t="s">
        <v>322</v>
      </c>
      <c r="D85" s="22" t="s">
        <v>262</v>
      </c>
      <c r="E85" s="22">
        <v>2023</v>
      </c>
      <c r="F85" s="116" t="s">
        <v>323</v>
      </c>
      <c r="G85" s="44">
        <v>25</v>
      </c>
      <c r="H85" s="44">
        <v>1</v>
      </c>
      <c r="I85" s="44">
        <f t="shared" si="4"/>
        <v>25</v>
      </c>
    </row>
    <row r="86" ht="93.6" spans="1:9">
      <c r="A86" s="68">
        <v>6</v>
      </c>
      <c r="B86" s="22" t="s">
        <v>324</v>
      </c>
      <c r="C86" s="22" t="s">
        <v>325</v>
      </c>
      <c r="D86" s="22" t="s">
        <v>325</v>
      </c>
      <c r="E86" s="22" t="s">
        <v>326</v>
      </c>
      <c r="F86" s="70" t="s">
        <v>327</v>
      </c>
      <c r="G86" s="44">
        <v>20</v>
      </c>
      <c r="H86" s="44">
        <v>0.75</v>
      </c>
      <c r="I86" s="44">
        <f t="shared" si="4"/>
        <v>15</v>
      </c>
    </row>
    <row r="87" ht="46.8" spans="1:9">
      <c r="A87" s="68">
        <v>7</v>
      </c>
      <c r="B87" s="22" t="s">
        <v>582</v>
      </c>
      <c r="C87" s="22" t="s">
        <v>579</v>
      </c>
      <c r="D87" s="22" t="s">
        <v>583</v>
      </c>
      <c r="E87" s="22" t="s">
        <v>584</v>
      </c>
      <c r="F87" s="116" t="s">
        <v>585</v>
      </c>
      <c r="G87" s="44">
        <v>39</v>
      </c>
      <c r="H87" s="44">
        <v>0.78</v>
      </c>
      <c r="I87" s="44">
        <f t="shared" si="4"/>
        <v>30.42</v>
      </c>
    </row>
    <row r="88" ht="31.2" spans="1:9">
      <c r="A88" s="68">
        <v>8</v>
      </c>
      <c r="B88" s="69" t="s">
        <v>586</v>
      </c>
      <c r="C88" s="69" t="s">
        <v>587</v>
      </c>
      <c r="D88" s="69" t="s">
        <v>210</v>
      </c>
      <c r="E88" s="22"/>
      <c r="F88" s="117" t="s">
        <v>588</v>
      </c>
      <c r="G88" s="44">
        <v>49</v>
      </c>
      <c r="H88" s="44">
        <v>0.75</v>
      </c>
      <c r="I88" s="44">
        <f t="shared" si="4"/>
        <v>36.75</v>
      </c>
    </row>
    <row r="89" ht="31.2" spans="1:9">
      <c r="A89" s="68">
        <v>9</v>
      </c>
      <c r="B89" s="69" t="s">
        <v>589</v>
      </c>
      <c r="C89" s="69" t="s">
        <v>590</v>
      </c>
      <c r="D89" s="69" t="s">
        <v>67</v>
      </c>
      <c r="E89" s="22"/>
      <c r="F89" s="117" t="s">
        <v>591</v>
      </c>
      <c r="G89" s="44">
        <v>59</v>
      </c>
      <c r="H89" s="44">
        <v>0.75</v>
      </c>
      <c r="I89" s="44">
        <f t="shared" si="4"/>
        <v>44.25</v>
      </c>
    </row>
    <row r="90" ht="31.2" spans="1:9">
      <c r="A90" s="68">
        <v>10</v>
      </c>
      <c r="B90" s="22" t="s">
        <v>592</v>
      </c>
      <c r="C90" s="22" t="s">
        <v>593</v>
      </c>
      <c r="D90" s="22" t="s">
        <v>262</v>
      </c>
      <c r="E90" s="22">
        <v>2</v>
      </c>
      <c r="F90" s="116" t="s">
        <v>594</v>
      </c>
      <c r="G90" s="44">
        <v>42.9</v>
      </c>
      <c r="H90" s="44">
        <v>0.78</v>
      </c>
      <c r="I90" s="44">
        <f t="shared" si="4"/>
        <v>33.462</v>
      </c>
    </row>
    <row r="91" ht="31.2" spans="1:9">
      <c r="A91" s="68">
        <v>11</v>
      </c>
      <c r="B91" s="69" t="s">
        <v>49</v>
      </c>
      <c r="C91" s="69"/>
      <c r="D91" s="69"/>
      <c r="E91" s="69"/>
      <c r="F91" s="39"/>
      <c r="G91" s="44">
        <v>0.55</v>
      </c>
      <c r="H91" s="44"/>
      <c r="I91" s="44">
        <v>2.75</v>
      </c>
    </row>
    <row r="92" ht="21" customHeight="1" spans="1:9">
      <c r="A92" s="73" t="s">
        <v>23</v>
      </c>
      <c r="B92" s="83"/>
      <c r="C92" s="83"/>
      <c r="D92" s="83"/>
      <c r="E92" s="83"/>
      <c r="F92" s="40"/>
      <c r="G92" s="44"/>
      <c r="H92" s="44"/>
      <c r="I92" s="44">
        <f>SUBTOTAL(9,I81:I91)</f>
        <v>345.072</v>
      </c>
    </row>
    <row r="95" ht="25" customHeight="1" spans="1:8">
      <c r="A95" s="74"/>
      <c r="B95" s="81"/>
      <c r="C95" s="81"/>
      <c r="D95" s="81"/>
      <c r="E95" s="81"/>
      <c r="F95" s="81"/>
      <c r="G95" s="81"/>
      <c r="H95" s="1"/>
    </row>
    <row r="96" ht="25" customHeight="1" spans="1:9">
      <c r="A96" s="17" t="s">
        <v>829</v>
      </c>
      <c r="B96" s="18"/>
      <c r="C96" s="18"/>
      <c r="D96" s="18"/>
      <c r="E96" s="18"/>
      <c r="F96" s="18"/>
      <c r="G96" s="18"/>
      <c r="H96" s="18"/>
      <c r="I96" s="78"/>
    </row>
    <row r="97" s="4" customFormat="1" spans="1:9">
      <c r="A97" s="8" t="s">
        <v>1</v>
      </c>
      <c r="B97" s="9" t="s">
        <v>2</v>
      </c>
      <c r="C97" s="10" t="s">
        <v>3</v>
      </c>
      <c r="D97" s="10" t="s">
        <v>4</v>
      </c>
      <c r="E97" s="10" t="s">
        <v>5</v>
      </c>
      <c r="F97" s="9" t="s">
        <v>6</v>
      </c>
      <c r="G97" s="66" t="s">
        <v>7</v>
      </c>
      <c r="H97" s="67" t="s">
        <v>8</v>
      </c>
      <c r="I97" s="79" t="s">
        <v>9</v>
      </c>
    </row>
    <row r="98" ht="31.2" spans="1:9">
      <c r="A98" s="68">
        <v>1</v>
      </c>
      <c r="B98" s="68" t="s">
        <v>794</v>
      </c>
      <c r="C98" s="68" t="s">
        <v>795</v>
      </c>
      <c r="D98" s="68" t="s">
        <v>12</v>
      </c>
      <c r="E98" s="68">
        <v>1</v>
      </c>
      <c r="F98" s="120" t="s">
        <v>796</v>
      </c>
      <c r="G98" s="44">
        <v>59</v>
      </c>
      <c r="H98" s="44">
        <v>0.75</v>
      </c>
      <c r="I98" s="44">
        <f t="shared" ref="I98:I107" si="5">G98*H98</f>
        <v>44.25</v>
      </c>
    </row>
    <row r="99" ht="31.2" spans="1:9">
      <c r="A99" s="68">
        <v>2</v>
      </c>
      <c r="B99" s="68" t="s">
        <v>797</v>
      </c>
      <c r="C99" s="68" t="s">
        <v>795</v>
      </c>
      <c r="D99" s="68" t="s">
        <v>12</v>
      </c>
      <c r="E99" s="68">
        <v>1</v>
      </c>
      <c r="F99" s="120" t="s">
        <v>798</v>
      </c>
      <c r="G99" s="44">
        <v>15</v>
      </c>
      <c r="H99" s="44">
        <v>0.75</v>
      </c>
      <c r="I99" s="44">
        <f t="shared" si="5"/>
        <v>11.25</v>
      </c>
    </row>
    <row r="100" ht="31.2" spans="1:9">
      <c r="A100" s="68">
        <v>3</v>
      </c>
      <c r="B100" s="77" t="s">
        <v>830</v>
      </c>
      <c r="C100" s="77" t="s">
        <v>831</v>
      </c>
      <c r="D100" s="77" t="s">
        <v>832</v>
      </c>
      <c r="E100" s="77" t="s">
        <v>172</v>
      </c>
      <c r="F100" s="117" t="s">
        <v>833</v>
      </c>
      <c r="G100" s="44">
        <v>89</v>
      </c>
      <c r="H100" s="44">
        <v>0.75</v>
      </c>
      <c r="I100" s="44">
        <f t="shared" si="5"/>
        <v>66.75</v>
      </c>
    </row>
    <row r="101" ht="46.8" spans="1:9">
      <c r="A101" s="68">
        <v>4</v>
      </c>
      <c r="B101" s="69" t="s">
        <v>834</v>
      </c>
      <c r="C101" s="69" t="s">
        <v>835</v>
      </c>
      <c r="D101" s="69" t="s">
        <v>164</v>
      </c>
      <c r="E101" s="69" t="s">
        <v>172</v>
      </c>
      <c r="F101" s="117" t="s">
        <v>836</v>
      </c>
      <c r="G101" s="44">
        <v>49</v>
      </c>
      <c r="H101" s="44">
        <v>0.75</v>
      </c>
      <c r="I101" s="44">
        <f t="shared" si="5"/>
        <v>36.75</v>
      </c>
    </row>
    <row r="102" ht="78" spans="1:9">
      <c r="A102" s="68">
        <v>5</v>
      </c>
      <c r="B102" s="22" t="s">
        <v>321</v>
      </c>
      <c r="C102" s="22" t="s">
        <v>322</v>
      </c>
      <c r="D102" s="22" t="s">
        <v>262</v>
      </c>
      <c r="E102" s="22">
        <v>2023</v>
      </c>
      <c r="F102" s="116" t="s">
        <v>323</v>
      </c>
      <c r="G102" s="44">
        <v>25</v>
      </c>
      <c r="H102" s="44">
        <v>1</v>
      </c>
      <c r="I102" s="44">
        <f t="shared" si="5"/>
        <v>25</v>
      </c>
    </row>
    <row r="103" ht="93.6" spans="1:9">
      <c r="A103" s="68">
        <v>6</v>
      </c>
      <c r="B103" s="22" t="s">
        <v>324</v>
      </c>
      <c r="C103" s="22" t="s">
        <v>325</v>
      </c>
      <c r="D103" s="22" t="s">
        <v>325</v>
      </c>
      <c r="E103" s="22" t="s">
        <v>326</v>
      </c>
      <c r="F103" s="70" t="s">
        <v>327</v>
      </c>
      <c r="G103" s="44">
        <v>20</v>
      </c>
      <c r="H103" s="44">
        <v>0.75</v>
      </c>
      <c r="I103" s="44">
        <f t="shared" si="5"/>
        <v>15</v>
      </c>
    </row>
    <row r="104" ht="46.8" spans="1:9">
      <c r="A104" s="68">
        <v>7</v>
      </c>
      <c r="B104" s="22" t="s">
        <v>582</v>
      </c>
      <c r="C104" s="22" t="s">
        <v>579</v>
      </c>
      <c r="D104" s="22" t="s">
        <v>583</v>
      </c>
      <c r="E104" s="22" t="s">
        <v>584</v>
      </c>
      <c r="F104" s="116" t="s">
        <v>585</v>
      </c>
      <c r="G104" s="44">
        <v>39</v>
      </c>
      <c r="H104" s="44">
        <v>0.78</v>
      </c>
      <c r="I104" s="44">
        <f t="shared" si="5"/>
        <v>30.42</v>
      </c>
    </row>
    <row r="105" ht="31.2" spans="1:9">
      <c r="A105" s="68">
        <v>8</v>
      </c>
      <c r="B105" s="69" t="s">
        <v>586</v>
      </c>
      <c r="C105" s="69" t="s">
        <v>587</v>
      </c>
      <c r="D105" s="69" t="s">
        <v>210</v>
      </c>
      <c r="E105" s="22"/>
      <c r="F105" s="117" t="s">
        <v>588</v>
      </c>
      <c r="G105" s="44">
        <v>49</v>
      </c>
      <c r="H105" s="44">
        <v>0.75</v>
      </c>
      <c r="I105" s="44">
        <f t="shared" si="5"/>
        <v>36.75</v>
      </c>
    </row>
    <row r="106" ht="31.2" spans="1:9">
      <c r="A106" s="68">
        <v>9</v>
      </c>
      <c r="B106" s="69" t="s">
        <v>589</v>
      </c>
      <c r="C106" s="69" t="s">
        <v>590</v>
      </c>
      <c r="D106" s="69" t="s">
        <v>67</v>
      </c>
      <c r="E106" s="22"/>
      <c r="F106" s="117" t="s">
        <v>591</v>
      </c>
      <c r="G106" s="44">
        <v>59</v>
      </c>
      <c r="H106" s="44">
        <v>0.75</v>
      </c>
      <c r="I106" s="44">
        <f t="shared" si="5"/>
        <v>44.25</v>
      </c>
    </row>
    <row r="107" ht="31.2" spans="1:9">
      <c r="A107" s="68">
        <v>10</v>
      </c>
      <c r="B107" s="22" t="s">
        <v>592</v>
      </c>
      <c r="C107" s="22" t="s">
        <v>593</v>
      </c>
      <c r="D107" s="22" t="s">
        <v>262</v>
      </c>
      <c r="E107" s="22">
        <v>2</v>
      </c>
      <c r="F107" s="116" t="s">
        <v>594</v>
      </c>
      <c r="G107" s="44">
        <v>42.9</v>
      </c>
      <c r="H107" s="44">
        <v>0.78</v>
      </c>
      <c r="I107" s="44">
        <f t="shared" si="5"/>
        <v>33.462</v>
      </c>
    </row>
    <row r="108" ht="31.2" spans="1:9">
      <c r="A108" s="68">
        <v>11</v>
      </c>
      <c r="B108" s="69" t="s">
        <v>49</v>
      </c>
      <c r="C108" s="69"/>
      <c r="D108" s="69"/>
      <c r="E108" s="69"/>
      <c r="F108" s="39"/>
      <c r="G108" s="44">
        <v>0.55</v>
      </c>
      <c r="H108" s="44"/>
      <c r="I108" s="44">
        <v>2.75</v>
      </c>
    </row>
    <row r="109" ht="21" customHeight="1" spans="1:9">
      <c r="A109" s="73" t="s">
        <v>23</v>
      </c>
      <c r="B109" s="83"/>
      <c r="C109" s="83"/>
      <c r="D109" s="83"/>
      <c r="E109" s="83"/>
      <c r="F109" s="40"/>
      <c r="G109" s="44"/>
      <c r="H109" s="44"/>
      <c r="I109" s="44">
        <f>SUBTOTAL(9,I98:I108)</f>
        <v>346.632</v>
      </c>
    </row>
    <row r="112" ht="25" customHeight="1" spans="1:8">
      <c r="A112" s="74"/>
      <c r="B112" s="81"/>
      <c r="C112" s="81"/>
      <c r="D112" s="81"/>
      <c r="E112" s="81"/>
      <c r="F112" s="81"/>
      <c r="G112" s="81"/>
      <c r="H112" s="1"/>
    </row>
    <row r="113" ht="25" customHeight="1" spans="1:9">
      <c r="A113" s="17" t="s">
        <v>837</v>
      </c>
      <c r="B113" s="18"/>
      <c r="C113" s="18"/>
      <c r="D113" s="18"/>
      <c r="E113" s="18"/>
      <c r="F113" s="18"/>
      <c r="G113" s="18"/>
      <c r="H113" s="18"/>
      <c r="I113" s="78"/>
    </row>
    <row r="114" s="4" customFormat="1" spans="1:9">
      <c r="A114" s="8" t="s">
        <v>1</v>
      </c>
      <c r="B114" s="9" t="s">
        <v>2</v>
      </c>
      <c r="C114" s="10" t="s">
        <v>3</v>
      </c>
      <c r="D114" s="10" t="s">
        <v>4</v>
      </c>
      <c r="E114" s="10" t="s">
        <v>5</v>
      </c>
      <c r="F114" s="9" t="s">
        <v>6</v>
      </c>
      <c r="G114" s="66" t="s">
        <v>7</v>
      </c>
      <c r="H114" s="67" t="s">
        <v>8</v>
      </c>
      <c r="I114" s="79" t="s">
        <v>9</v>
      </c>
    </row>
    <row r="115" ht="31.2" spans="1:9">
      <c r="A115" s="68">
        <v>1</v>
      </c>
      <c r="B115" s="69" t="s">
        <v>806</v>
      </c>
      <c r="C115" s="69" t="s">
        <v>807</v>
      </c>
      <c r="D115" s="69" t="s">
        <v>12</v>
      </c>
      <c r="E115" s="69">
        <v>1</v>
      </c>
      <c r="F115" s="117" t="s">
        <v>808</v>
      </c>
      <c r="G115" s="44">
        <v>96</v>
      </c>
      <c r="H115" s="44">
        <v>0.75</v>
      </c>
      <c r="I115" s="44">
        <f t="shared" ref="I115:I124" si="6">G115*H115</f>
        <v>72</v>
      </c>
    </row>
    <row r="116" ht="31.2" spans="1:9">
      <c r="A116" s="68">
        <v>2</v>
      </c>
      <c r="B116" s="68" t="s">
        <v>838</v>
      </c>
      <c r="C116" s="68" t="s">
        <v>839</v>
      </c>
      <c r="D116" s="68" t="s">
        <v>12</v>
      </c>
      <c r="E116" s="68">
        <v>9</v>
      </c>
      <c r="F116" s="120" t="s">
        <v>840</v>
      </c>
      <c r="G116" s="44">
        <v>76</v>
      </c>
      <c r="H116" s="44">
        <v>0.75</v>
      </c>
      <c r="I116" s="44">
        <f t="shared" si="6"/>
        <v>57</v>
      </c>
    </row>
    <row r="117" ht="31.2" spans="1:9">
      <c r="A117" s="68">
        <v>3</v>
      </c>
      <c r="B117" s="68" t="s">
        <v>841</v>
      </c>
      <c r="C117" s="68" t="s">
        <v>842</v>
      </c>
      <c r="D117" s="68" t="s">
        <v>309</v>
      </c>
      <c r="E117" s="68">
        <v>1</v>
      </c>
      <c r="F117" s="120" t="s">
        <v>843</v>
      </c>
      <c r="G117" s="44">
        <v>49</v>
      </c>
      <c r="H117" s="44">
        <v>0.75</v>
      </c>
      <c r="I117" s="44">
        <f t="shared" si="6"/>
        <v>36.75</v>
      </c>
    </row>
    <row r="118" ht="31.2" spans="1:9">
      <c r="A118" s="68">
        <v>4</v>
      </c>
      <c r="B118" s="22" t="s">
        <v>844</v>
      </c>
      <c r="C118" s="22" t="s">
        <v>845</v>
      </c>
      <c r="D118" s="22" t="s">
        <v>12</v>
      </c>
      <c r="E118" s="22" t="s">
        <v>237</v>
      </c>
      <c r="F118" s="116" t="s">
        <v>846</v>
      </c>
      <c r="G118" s="44">
        <v>82</v>
      </c>
      <c r="H118" s="44">
        <v>0.75</v>
      </c>
      <c r="I118" s="44">
        <f t="shared" si="6"/>
        <v>61.5</v>
      </c>
    </row>
    <row r="119" ht="78" spans="1:9">
      <c r="A119" s="68">
        <v>5</v>
      </c>
      <c r="B119" s="22" t="s">
        <v>321</v>
      </c>
      <c r="C119" s="22" t="s">
        <v>322</v>
      </c>
      <c r="D119" s="22" t="s">
        <v>262</v>
      </c>
      <c r="E119" s="22">
        <v>2023</v>
      </c>
      <c r="F119" s="116" t="s">
        <v>323</v>
      </c>
      <c r="G119" s="44">
        <v>25</v>
      </c>
      <c r="H119" s="44">
        <v>1</v>
      </c>
      <c r="I119" s="44">
        <f t="shared" si="6"/>
        <v>25</v>
      </c>
    </row>
    <row r="120" ht="93.6" spans="1:9">
      <c r="A120" s="68">
        <v>6</v>
      </c>
      <c r="B120" s="22" t="s">
        <v>324</v>
      </c>
      <c r="C120" s="22" t="s">
        <v>325</v>
      </c>
      <c r="D120" s="22" t="s">
        <v>325</v>
      </c>
      <c r="E120" s="22" t="s">
        <v>326</v>
      </c>
      <c r="F120" s="70" t="s">
        <v>327</v>
      </c>
      <c r="G120" s="44">
        <v>20</v>
      </c>
      <c r="H120" s="44">
        <v>0.75</v>
      </c>
      <c r="I120" s="44">
        <f t="shared" si="6"/>
        <v>15</v>
      </c>
    </row>
    <row r="121" ht="46.8" spans="1:9">
      <c r="A121" s="68">
        <v>7</v>
      </c>
      <c r="B121" s="22" t="s">
        <v>582</v>
      </c>
      <c r="C121" s="22" t="s">
        <v>579</v>
      </c>
      <c r="D121" s="22" t="s">
        <v>583</v>
      </c>
      <c r="E121" s="22" t="s">
        <v>584</v>
      </c>
      <c r="F121" s="116" t="s">
        <v>585</v>
      </c>
      <c r="G121" s="44">
        <v>39</v>
      </c>
      <c r="H121" s="44">
        <v>0.78</v>
      </c>
      <c r="I121" s="44">
        <f t="shared" si="6"/>
        <v>30.42</v>
      </c>
    </row>
    <row r="122" ht="31.2" spans="1:9">
      <c r="A122" s="68">
        <v>8</v>
      </c>
      <c r="B122" s="69" t="s">
        <v>586</v>
      </c>
      <c r="C122" s="69" t="s">
        <v>587</v>
      </c>
      <c r="D122" s="69" t="s">
        <v>210</v>
      </c>
      <c r="E122" s="22"/>
      <c r="F122" s="117" t="s">
        <v>588</v>
      </c>
      <c r="G122" s="44">
        <v>49</v>
      </c>
      <c r="H122" s="44">
        <v>0.75</v>
      </c>
      <c r="I122" s="44">
        <f t="shared" si="6"/>
        <v>36.75</v>
      </c>
    </row>
    <row r="123" ht="31.2" spans="1:9">
      <c r="A123" s="68">
        <v>9</v>
      </c>
      <c r="B123" s="69" t="s">
        <v>589</v>
      </c>
      <c r="C123" s="69" t="s">
        <v>590</v>
      </c>
      <c r="D123" s="69" t="s">
        <v>67</v>
      </c>
      <c r="E123" s="22"/>
      <c r="F123" s="117" t="s">
        <v>591</v>
      </c>
      <c r="G123" s="44">
        <v>59</v>
      </c>
      <c r="H123" s="44">
        <v>0.75</v>
      </c>
      <c r="I123" s="44">
        <f t="shared" si="6"/>
        <v>44.25</v>
      </c>
    </row>
    <row r="124" ht="31.2" spans="1:9">
      <c r="A124" s="68">
        <v>10</v>
      </c>
      <c r="B124" s="22" t="s">
        <v>592</v>
      </c>
      <c r="C124" s="22" t="s">
        <v>593</v>
      </c>
      <c r="D124" s="22" t="s">
        <v>262</v>
      </c>
      <c r="E124" s="22">
        <v>2</v>
      </c>
      <c r="F124" s="116" t="s">
        <v>594</v>
      </c>
      <c r="G124" s="44">
        <v>42.9</v>
      </c>
      <c r="H124" s="44">
        <v>0.78</v>
      </c>
      <c r="I124" s="44">
        <f t="shared" si="6"/>
        <v>33.462</v>
      </c>
    </row>
    <row r="125" ht="31.2" spans="1:9">
      <c r="A125" s="68">
        <v>11</v>
      </c>
      <c r="B125" s="69" t="s">
        <v>49</v>
      </c>
      <c r="C125" s="69"/>
      <c r="D125" s="69"/>
      <c r="E125" s="69"/>
      <c r="F125" s="39"/>
      <c r="G125" s="44">
        <v>0.55</v>
      </c>
      <c r="H125" s="44"/>
      <c r="I125" s="44">
        <v>2.75</v>
      </c>
    </row>
    <row r="126" ht="27" customHeight="1" spans="1:9">
      <c r="A126" s="73" t="s">
        <v>23</v>
      </c>
      <c r="B126" s="68"/>
      <c r="C126" s="68"/>
      <c r="D126" s="68"/>
      <c r="E126" s="68"/>
      <c r="F126" s="40"/>
      <c r="G126" s="44"/>
      <c r="H126" s="44"/>
      <c r="I126" s="44">
        <f>SUBTOTAL(9,I115:I125)</f>
        <v>414.882</v>
      </c>
    </row>
  </sheetData>
  <mergeCells count="7">
    <mergeCell ref="A2:I2"/>
    <mergeCell ref="A25:I25"/>
    <mergeCell ref="A40:I40"/>
    <mergeCell ref="A59:I59"/>
    <mergeCell ref="A79:I79"/>
    <mergeCell ref="A96:I96"/>
    <mergeCell ref="A113:I11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workbookViewId="0">
      <selection activeCell="L83" sqref="L83"/>
    </sheetView>
  </sheetViews>
  <sheetFormatPr defaultColWidth="9" defaultRowHeight="15.6"/>
  <cols>
    <col min="1" max="1" width="6.25" style="65" customWidth="1"/>
    <col min="2" max="2" width="16" style="65" customWidth="1"/>
    <col min="3" max="3" width="11.3796296296296" style="65" customWidth="1"/>
    <col min="4" max="4" width="12.8796296296296" style="65" customWidth="1"/>
    <col min="5" max="5" width="6.62962962962963" style="65" customWidth="1"/>
    <col min="6" max="6" width="14.8796296296296" style="65" customWidth="1"/>
    <col min="7" max="7" width="9" style="65"/>
    <col min="8" max="8" width="9" style="4"/>
    <col min="9" max="9" width="21.3333333333333" style="4" customWidth="1"/>
    <col min="10" max="16384" width="9" style="4"/>
  </cols>
  <sheetData>
    <row r="1" ht="25" customHeight="1" spans="1:9">
      <c r="A1" s="17" t="s">
        <v>847</v>
      </c>
      <c r="B1" s="18"/>
      <c r="C1" s="18"/>
      <c r="D1" s="18"/>
      <c r="E1" s="18"/>
      <c r="F1" s="18"/>
      <c r="G1" s="18"/>
      <c r="H1" s="18"/>
      <c r="I1" s="78"/>
    </row>
    <row r="2" s="4" customFormat="1" spans="1:9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9" t="s">
        <v>6</v>
      </c>
      <c r="G2" s="66" t="s">
        <v>7</v>
      </c>
      <c r="H2" s="67" t="s">
        <v>8</v>
      </c>
      <c r="I2" s="79" t="s">
        <v>9</v>
      </c>
    </row>
    <row r="3" ht="31.2" spans="1:9">
      <c r="A3" s="68">
        <v>1</v>
      </c>
      <c r="B3" s="22" t="s">
        <v>248</v>
      </c>
      <c r="C3" s="22" t="s">
        <v>249</v>
      </c>
      <c r="D3" s="69" t="s">
        <v>12</v>
      </c>
      <c r="E3" s="22">
        <v>3</v>
      </c>
      <c r="F3" s="70" t="s">
        <v>250</v>
      </c>
      <c r="G3" s="44">
        <v>36</v>
      </c>
      <c r="H3" s="44">
        <v>0.75</v>
      </c>
      <c r="I3" s="44">
        <f t="shared" ref="I3:I6" si="0">G3*H3</f>
        <v>27</v>
      </c>
    </row>
    <row r="4" ht="31.2" spans="1:9">
      <c r="A4" s="68">
        <v>2</v>
      </c>
      <c r="B4" s="68" t="s">
        <v>848</v>
      </c>
      <c r="C4" s="68" t="s">
        <v>849</v>
      </c>
      <c r="D4" s="68" t="s">
        <v>850</v>
      </c>
      <c r="E4" s="68" t="s">
        <v>138</v>
      </c>
      <c r="F4" s="120" t="s">
        <v>851</v>
      </c>
      <c r="G4" s="44">
        <v>39</v>
      </c>
      <c r="H4" s="44">
        <v>0.75</v>
      </c>
      <c r="I4" s="44">
        <f t="shared" si="0"/>
        <v>29.25</v>
      </c>
    </row>
    <row r="5" ht="31.2" spans="1:9">
      <c r="A5" s="68">
        <v>3</v>
      </c>
      <c r="B5" s="68" t="s">
        <v>852</v>
      </c>
      <c r="C5" s="68" t="s">
        <v>853</v>
      </c>
      <c r="D5" s="68" t="s">
        <v>184</v>
      </c>
      <c r="E5" s="68" t="s">
        <v>241</v>
      </c>
      <c r="F5" s="120" t="s">
        <v>854</v>
      </c>
      <c r="G5" s="44">
        <v>65</v>
      </c>
      <c r="H5" s="44">
        <v>0.75</v>
      </c>
      <c r="I5" s="44">
        <f t="shared" si="0"/>
        <v>48.75</v>
      </c>
    </row>
    <row r="6" spans="1:9">
      <c r="A6" s="68">
        <v>4</v>
      </c>
      <c r="B6" s="15" t="s">
        <v>45</v>
      </c>
      <c r="C6" s="15" t="s">
        <v>46</v>
      </c>
      <c r="D6" s="15" t="s">
        <v>47</v>
      </c>
      <c r="E6" s="15">
        <v>1</v>
      </c>
      <c r="F6" s="122" t="s">
        <v>48</v>
      </c>
      <c r="G6" s="44">
        <v>55</v>
      </c>
      <c r="H6" s="44">
        <v>0.75</v>
      </c>
      <c r="I6" s="44">
        <f t="shared" si="0"/>
        <v>41.25</v>
      </c>
    </row>
    <row r="7" ht="31.2" spans="1:9">
      <c r="A7" s="68">
        <v>5</v>
      </c>
      <c r="B7" s="72" t="s">
        <v>49</v>
      </c>
      <c r="C7" s="72"/>
      <c r="D7" s="72"/>
      <c r="E7" s="72"/>
      <c r="F7" s="38"/>
      <c r="G7" s="44">
        <v>0.55</v>
      </c>
      <c r="H7" s="44"/>
      <c r="I7" s="44">
        <v>2.75</v>
      </c>
    </row>
    <row r="8" ht="22" customHeight="1" spans="1:9">
      <c r="A8" s="73" t="s">
        <v>23</v>
      </c>
      <c r="B8" s="73"/>
      <c r="C8" s="73"/>
      <c r="D8" s="73"/>
      <c r="E8" s="73"/>
      <c r="F8" s="38"/>
      <c r="G8" s="44"/>
      <c r="H8" s="44"/>
      <c r="I8" s="44">
        <f>SUBTOTAL(9,I3:I7)</f>
        <v>149</v>
      </c>
    </row>
    <row r="11" ht="25" customHeight="1" spans="1:8">
      <c r="A11" s="74"/>
      <c r="B11" s="74"/>
      <c r="C11" s="74"/>
      <c r="D11" s="74"/>
      <c r="E11" s="74"/>
      <c r="F11" s="74"/>
      <c r="G11" s="74"/>
      <c r="H11" s="1"/>
    </row>
    <row r="12" ht="25" customHeight="1" spans="1:9">
      <c r="A12" s="17" t="s">
        <v>855</v>
      </c>
      <c r="B12" s="18"/>
      <c r="C12" s="18"/>
      <c r="D12" s="18"/>
      <c r="E12" s="18"/>
      <c r="F12" s="18"/>
      <c r="G12" s="18"/>
      <c r="H12" s="18"/>
      <c r="I12" s="78"/>
    </row>
    <row r="13" s="4" customFormat="1" spans="1:9">
      <c r="A13" s="8" t="s">
        <v>1</v>
      </c>
      <c r="B13" s="9" t="s">
        <v>2</v>
      </c>
      <c r="C13" s="10" t="s">
        <v>3</v>
      </c>
      <c r="D13" s="10" t="s">
        <v>4</v>
      </c>
      <c r="E13" s="10" t="s">
        <v>5</v>
      </c>
      <c r="F13" s="9" t="s">
        <v>6</v>
      </c>
      <c r="G13" s="66" t="s">
        <v>7</v>
      </c>
      <c r="H13" s="67" t="s">
        <v>8</v>
      </c>
      <c r="I13" s="79" t="s">
        <v>9</v>
      </c>
    </row>
    <row r="14" ht="46.8" spans="1:9">
      <c r="A14" s="68">
        <v>1</v>
      </c>
      <c r="B14" s="69" t="s">
        <v>856</v>
      </c>
      <c r="C14" s="69" t="s">
        <v>857</v>
      </c>
      <c r="D14" s="69" t="s">
        <v>146</v>
      </c>
      <c r="E14" s="69">
        <v>1</v>
      </c>
      <c r="F14" s="39" t="s">
        <v>858</v>
      </c>
      <c r="G14" s="44">
        <v>39.8</v>
      </c>
      <c r="H14" s="44">
        <v>0.75</v>
      </c>
      <c r="I14" s="44">
        <f t="shared" ref="I14:I18" si="1">G14*H14</f>
        <v>29.85</v>
      </c>
    </row>
    <row r="15" ht="31.2" spans="1:9">
      <c r="A15" s="68">
        <v>2</v>
      </c>
      <c r="B15" s="14" t="s">
        <v>859</v>
      </c>
      <c r="C15" s="14" t="s">
        <v>860</v>
      </c>
      <c r="D15" s="14" t="s">
        <v>12</v>
      </c>
      <c r="E15" s="14" t="s">
        <v>237</v>
      </c>
      <c r="F15" s="119" t="s">
        <v>861</v>
      </c>
      <c r="G15" s="44">
        <v>48</v>
      </c>
      <c r="H15" s="44">
        <v>0.75</v>
      </c>
      <c r="I15" s="44">
        <f t="shared" si="1"/>
        <v>36</v>
      </c>
    </row>
    <row r="16" ht="31.2" spans="1:9">
      <c r="A16" s="68">
        <v>3</v>
      </c>
      <c r="B16" s="14" t="s">
        <v>862</v>
      </c>
      <c r="C16" s="14" t="s">
        <v>863</v>
      </c>
      <c r="D16" s="14" t="s">
        <v>210</v>
      </c>
      <c r="E16" s="14" t="s">
        <v>237</v>
      </c>
      <c r="F16" s="119" t="s">
        <v>864</v>
      </c>
      <c r="G16" s="44">
        <v>68</v>
      </c>
      <c r="H16" s="44">
        <v>0.75</v>
      </c>
      <c r="I16" s="44">
        <f t="shared" si="1"/>
        <v>51</v>
      </c>
    </row>
    <row r="17" ht="31.2" spans="1:9">
      <c r="A17" s="68">
        <v>4</v>
      </c>
      <c r="B17" s="22" t="s">
        <v>865</v>
      </c>
      <c r="C17" s="22" t="s">
        <v>866</v>
      </c>
      <c r="D17" s="22" t="s">
        <v>188</v>
      </c>
      <c r="E17" s="22">
        <v>2</v>
      </c>
      <c r="F17" s="116" t="s">
        <v>867</v>
      </c>
      <c r="G17" s="44">
        <v>98</v>
      </c>
      <c r="H17" s="44">
        <v>0.75</v>
      </c>
      <c r="I17" s="44">
        <f t="shared" si="1"/>
        <v>73.5</v>
      </c>
    </row>
    <row r="18" spans="1:9">
      <c r="A18" s="68">
        <v>5</v>
      </c>
      <c r="B18" s="15" t="s">
        <v>45</v>
      </c>
      <c r="C18" s="15" t="s">
        <v>46</v>
      </c>
      <c r="D18" s="15" t="s">
        <v>47</v>
      </c>
      <c r="E18" s="15">
        <v>1</v>
      </c>
      <c r="F18" s="122" t="s">
        <v>48</v>
      </c>
      <c r="G18" s="44">
        <v>55</v>
      </c>
      <c r="H18" s="44">
        <v>0.75</v>
      </c>
      <c r="I18" s="44">
        <f t="shared" si="1"/>
        <v>41.25</v>
      </c>
    </row>
    <row r="19" ht="31.2" spans="1:9">
      <c r="A19" s="68">
        <v>6</v>
      </c>
      <c r="B19" s="72" t="s">
        <v>49</v>
      </c>
      <c r="C19" s="72"/>
      <c r="D19" s="72"/>
      <c r="E19" s="72"/>
      <c r="F19" s="38"/>
      <c r="G19" s="44">
        <v>0.55</v>
      </c>
      <c r="H19" s="44"/>
      <c r="I19" s="44">
        <v>2.75</v>
      </c>
    </row>
    <row r="20" ht="21" customHeight="1" spans="1:9">
      <c r="A20" s="73" t="s">
        <v>23</v>
      </c>
      <c r="B20" s="72"/>
      <c r="C20" s="72"/>
      <c r="D20" s="72"/>
      <c r="E20" s="72"/>
      <c r="F20" s="38"/>
      <c r="G20" s="44"/>
      <c r="H20" s="44"/>
      <c r="I20" s="44">
        <f>SUBTOTAL(9,I14:I19)</f>
        <v>234.35</v>
      </c>
    </row>
    <row r="24" ht="25" customHeight="1" spans="1:8">
      <c r="A24" s="74"/>
      <c r="B24" s="74"/>
      <c r="C24" s="74"/>
      <c r="D24" s="74"/>
      <c r="E24" s="74"/>
      <c r="F24" s="74"/>
      <c r="G24" s="74"/>
      <c r="H24" s="1"/>
    </row>
    <row r="25" ht="25" customHeight="1" spans="1:9">
      <c r="A25" s="17" t="s">
        <v>868</v>
      </c>
      <c r="B25" s="18"/>
      <c r="C25" s="18"/>
      <c r="D25" s="18"/>
      <c r="E25" s="18"/>
      <c r="F25" s="18"/>
      <c r="G25" s="18"/>
      <c r="H25" s="18"/>
      <c r="I25" s="78"/>
    </row>
    <row r="26" s="4" customFormat="1" spans="1:9">
      <c r="A26" s="8" t="s">
        <v>1</v>
      </c>
      <c r="B26" s="9" t="s">
        <v>2</v>
      </c>
      <c r="C26" s="10" t="s">
        <v>3</v>
      </c>
      <c r="D26" s="10" t="s">
        <v>4</v>
      </c>
      <c r="E26" s="10" t="s">
        <v>5</v>
      </c>
      <c r="F26" s="9" t="s">
        <v>6</v>
      </c>
      <c r="G26" s="66" t="s">
        <v>7</v>
      </c>
      <c r="H26" s="67" t="s">
        <v>8</v>
      </c>
      <c r="I26" s="79" t="s">
        <v>9</v>
      </c>
    </row>
    <row r="27" ht="46.8" spans="1:9">
      <c r="A27" s="68">
        <v>1</v>
      </c>
      <c r="B27" s="69" t="s">
        <v>162</v>
      </c>
      <c r="C27" s="69" t="s">
        <v>163</v>
      </c>
      <c r="D27" s="69" t="s">
        <v>164</v>
      </c>
      <c r="E27" s="69"/>
      <c r="F27" s="117" t="s">
        <v>165</v>
      </c>
      <c r="G27" s="44">
        <v>39.8</v>
      </c>
      <c r="H27" s="44">
        <v>0.75</v>
      </c>
      <c r="I27" s="44">
        <f t="shared" ref="I27:I29" si="2">G27*H27</f>
        <v>29.85</v>
      </c>
    </row>
    <row r="28" spans="1:9">
      <c r="A28" s="68">
        <v>2</v>
      </c>
      <c r="B28" s="15" t="s">
        <v>869</v>
      </c>
      <c r="C28" s="15" t="s">
        <v>870</v>
      </c>
      <c r="D28" s="15" t="s">
        <v>142</v>
      </c>
      <c r="E28" s="15"/>
      <c r="F28" s="122" t="s">
        <v>871</v>
      </c>
      <c r="G28" s="44">
        <v>69.8</v>
      </c>
      <c r="H28" s="44">
        <v>0.75</v>
      </c>
      <c r="I28" s="44">
        <f t="shared" si="2"/>
        <v>52.35</v>
      </c>
    </row>
    <row r="29" spans="1:9">
      <c r="A29" s="68">
        <v>3</v>
      </c>
      <c r="B29" s="15" t="s">
        <v>45</v>
      </c>
      <c r="C29" s="15" t="s">
        <v>46</v>
      </c>
      <c r="D29" s="15" t="s">
        <v>47</v>
      </c>
      <c r="E29" s="15">
        <v>1</v>
      </c>
      <c r="F29" s="122" t="s">
        <v>48</v>
      </c>
      <c r="G29" s="44">
        <v>55</v>
      </c>
      <c r="H29" s="44">
        <v>0.75</v>
      </c>
      <c r="I29" s="44">
        <f t="shared" si="2"/>
        <v>41.25</v>
      </c>
    </row>
    <row r="30" ht="31.2" spans="1:9">
      <c r="A30" s="68">
        <v>4</v>
      </c>
      <c r="B30" s="72" t="s">
        <v>49</v>
      </c>
      <c r="C30" s="72"/>
      <c r="D30" s="72"/>
      <c r="E30" s="72"/>
      <c r="F30" s="38"/>
      <c r="G30" s="44">
        <v>0.55</v>
      </c>
      <c r="H30" s="44"/>
      <c r="I30" s="44">
        <v>2.75</v>
      </c>
    </row>
    <row r="31" spans="1:9">
      <c r="A31" s="73" t="s">
        <v>23</v>
      </c>
      <c r="B31" s="72"/>
      <c r="C31" s="72"/>
      <c r="D31" s="72"/>
      <c r="E31" s="72"/>
      <c r="F31" s="38"/>
      <c r="G31" s="44"/>
      <c r="H31" s="44"/>
      <c r="I31" s="44">
        <f>SUBTOTAL(9,I27:I30)</f>
        <v>126.2</v>
      </c>
    </row>
    <row r="33" ht="25" customHeight="1" spans="1:8">
      <c r="A33" s="74"/>
      <c r="B33" s="74"/>
      <c r="C33" s="74"/>
      <c r="D33" s="74"/>
      <c r="E33" s="74"/>
      <c r="F33" s="74"/>
      <c r="G33" s="74"/>
      <c r="H33" s="1"/>
    </row>
    <row r="34" ht="25" customHeight="1" spans="1:9">
      <c r="A34" s="17" t="s">
        <v>872</v>
      </c>
      <c r="B34" s="18"/>
      <c r="C34" s="18"/>
      <c r="D34" s="18"/>
      <c r="E34" s="18"/>
      <c r="F34" s="18"/>
      <c r="G34" s="18"/>
      <c r="H34" s="18"/>
      <c r="I34" s="78"/>
    </row>
    <row r="35" s="4" customFormat="1" spans="1:9">
      <c r="A35" s="8" t="s">
        <v>1</v>
      </c>
      <c r="B35" s="9" t="s">
        <v>2</v>
      </c>
      <c r="C35" s="10" t="s">
        <v>3</v>
      </c>
      <c r="D35" s="10" t="s">
        <v>4</v>
      </c>
      <c r="E35" s="10" t="s">
        <v>5</v>
      </c>
      <c r="F35" s="9" t="s">
        <v>6</v>
      </c>
      <c r="G35" s="66" t="s">
        <v>7</v>
      </c>
      <c r="H35" s="67" t="s">
        <v>8</v>
      </c>
      <c r="I35" s="79" t="s">
        <v>9</v>
      </c>
    </row>
    <row r="36" ht="31.2" spans="1:9">
      <c r="A36" s="68">
        <v>1</v>
      </c>
      <c r="B36" s="69" t="s">
        <v>269</v>
      </c>
      <c r="C36" s="69" t="s">
        <v>270</v>
      </c>
      <c r="D36" s="69" t="s">
        <v>210</v>
      </c>
      <c r="E36" s="69"/>
      <c r="F36" s="117" t="s">
        <v>271</v>
      </c>
      <c r="G36" s="44">
        <v>49.8</v>
      </c>
      <c r="H36" s="44">
        <v>0.75</v>
      </c>
      <c r="I36" s="44">
        <f t="shared" ref="I36:I38" si="3">G36*H36</f>
        <v>37.35</v>
      </c>
    </row>
    <row r="37" spans="1:9">
      <c r="A37" s="68">
        <v>2</v>
      </c>
      <c r="B37" s="15" t="s">
        <v>869</v>
      </c>
      <c r="C37" s="15" t="s">
        <v>870</v>
      </c>
      <c r="D37" s="15" t="s">
        <v>142</v>
      </c>
      <c r="E37" s="15"/>
      <c r="F37" s="122" t="s">
        <v>871</v>
      </c>
      <c r="G37" s="44">
        <v>69.8</v>
      </c>
      <c r="H37" s="44">
        <v>0.75</v>
      </c>
      <c r="I37" s="44">
        <f t="shared" si="3"/>
        <v>52.35</v>
      </c>
    </row>
    <row r="38" spans="1:9">
      <c r="A38" s="68">
        <v>3</v>
      </c>
      <c r="B38" s="15" t="s">
        <v>45</v>
      </c>
      <c r="C38" s="15" t="s">
        <v>46</v>
      </c>
      <c r="D38" s="15" t="s">
        <v>47</v>
      </c>
      <c r="E38" s="15">
        <v>1</v>
      </c>
      <c r="F38" s="122" t="s">
        <v>48</v>
      </c>
      <c r="G38" s="44">
        <v>55</v>
      </c>
      <c r="H38" s="44">
        <v>0.75</v>
      </c>
      <c r="I38" s="44">
        <f t="shared" si="3"/>
        <v>41.25</v>
      </c>
    </row>
    <row r="39" ht="31.2" spans="1:9">
      <c r="A39" s="68">
        <v>4</v>
      </c>
      <c r="B39" s="72" t="s">
        <v>49</v>
      </c>
      <c r="C39" s="72"/>
      <c r="D39" s="72"/>
      <c r="E39" s="72"/>
      <c r="F39" s="38"/>
      <c r="G39" s="44">
        <v>0.55</v>
      </c>
      <c r="H39" s="44"/>
      <c r="I39" s="44">
        <v>2.75</v>
      </c>
    </row>
    <row r="40" ht="22" customHeight="1" spans="1:9">
      <c r="A40" s="72" t="s">
        <v>23</v>
      </c>
      <c r="B40" s="72"/>
      <c r="C40" s="72"/>
      <c r="D40" s="72"/>
      <c r="E40" s="72"/>
      <c r="F40" s="38"/>
      <c r="G40" s="44"/>
      <c r="H40" s="44"/>
      <c r="I40" s="44">
        <f>SUBTOTAL(9,I36:I39)</f>
        <v>133.7</v>
      </c>
    </row>
    <row r="43" ht="25" customHeight="1" spans="1:9">
      <c r="A43" s="17" t="s">
        <v>873</v>
      </c>
      <c r="B43" s="18"/>
      <c r="C43" s="18"/>
      <c r="D43" s="18"/>
      <c r="E43" s="18"/>
      <c r="F43" s="18"/>
      <c r="G43" s="18"/>
      <c r="H43" s="18"/>
      <c r="I43" s="78"/>
    </row>
    <row r="44" s="4" customFormat="1" spans="1:9">
      <c r="A44" s="8" t="s">
        <v>1</v>
      </c>
      <c r="B44" s="9" t="s">
        <v>2</v>
      </c>
      <c r="C44" s="10" t="s">
        <v>3</v>
      </c>
      <c r="D44" s="10" t="s">
        <v>4</v>
      </c>
      <c r="E44" s="10" t="s">
        <v>5</v>
      </c>
      <c r="F44" s="9" t="s">
        <v>6</v>
      </c>
      <c r="G44" s="66" t="s">
        <v>7</v>
      </c>
      <c r="H44" s="67" t="s">
        <v>8</v>
      </c>
      <c r="I44" s="79" t="s">
        <v>9</v>
      </c>
    </row>
    <row r="45" ht="31.2" spans="1:9">
      <c r="A45" s="68">
        <v>1</v>
      </c>
      <c r="B45" s="76" t="s">
        <v>431</v>
      </c>
      <c r="C45" s="76" t="s">
        <v>432</v>
      </c>
      <c r="D45" s="14" t="s">
        <v>267</v>
      </c>
      <c r="E45" s="14">
        <v>6</v>
      </c>
      <c r="F45" s="119" t="s">
        <v>433</v>
      </c>
      <c r="G45" s="44">
        <v>59.8</v>
      </c>
      <c r="H45" s="44">
        <v>0.75</v>
      </c>
      <c r="I45" s="44">
        <f t="shared" ref="I45:I52" si="4">G45*H45</f>
        <v>44.85</v>
      </c>
    </row>
    <row r="46" ht="31.2" spans="1:9">
      <c r="A46" s="68">
        <v>2</v>
      </c>
      <c r="B46" s="76" t="s">
        <v>874</v>
      </c>
      <c r="C46" s="76" t="s">
        <v>875</v>
      </c>
      <c r="D46" s="14" t="s">
        <v>876</v>
      </c>
      <c r="E46" s="14">
        <v>1</v>
      </c>
      <c r="F46" s="119" t="s">
        <v>877</v>
      </c>
      <c r="G46" s="44">
        <v>48</v>
      </c>
      <c r="H46" s="44">
        <v>0.75</v>
      </c>
      <c r="I46" s="44">
        <f t="shared" si="4"/>
        <v>36</v>
      </c>
    </row>
    <row r="47" ht="31.2" spans="1:9">
      <c r="A47" s="68">
        <v>3</v>
      </c>
      <c r="B47" s="76" t="s">
        <v>878</v>
      </c>
      <c r="C47" s="76" t="s">
        <v>879</v>
      </c>
      <c r="D47" s="14" t="s">
        <v>880</v>
      </c>
      <c r="E47" s="14">
        <v>6</v>
      </c>
      <c r="F47" s="75" t="s">
        <v>881</v>
      </c>
      <c r="G47" s="44">
        <v>49</v>
      </c>
      <c r="H47" s="44">
        <v>0.75</v>
      </c>
      <c r="I47" s="44">
        <f t="shared" si="4"/>
        <v>36.75</v>
      </c>
    </row>
    <row r="48" ht="31.2" spans="1:9">
      <c r="A48" s="68">
        <v>4</v>
      </c>
      <c r="B48" s="76" t="s">
        <v>204</v>
      </c>
      <c r="C48" s="76" t="s">
        <v>205</v>
      </c>
      <c r="D48" s="14" t="s">
        <v>164</v>
      </c>
      <c r="E48" s="14">
        <v>2</v>
      </c>
      <c r="F48" s="75" t="s">
        <v>207</v>
      </c>
      <c r="G48" s="44">
        <v>45</v>
      </c>
      <c r="H48" s="44">
        <v>0.75</v>
      </c>
      <c r="I48" s="44">
        <f t="shared" si="4"/>
        <v>33.75</v>
      </c>
    </row>
    <row r="49" ht="31.2" spans="1:9">
      <c r="A49" s="68">
        <v>5</v>
      </c>
      <c r="B49" s="76" t="s">
        <v>215</v>
      </c>
      <c r="C49" s="76" t="s">
        <v>216</v>
      </c>
      <c r="D49" s="14" t="s">
        <v>164</v>
      </c>
      <c r="E49" s="14">
        <v>6</v>
      </c>
      <c r="F49" s="119" t="s">
        <v>217</v>
      </c>
      <c r="G49" s="44">
        <v>55</v>
      </c>
      <c r="H49" s="44">
        <v>0.75</v>
      </c>
      <c r="I49" s="44">
        <f t="shared" si="4"/>
        <v>41.25</v>
      </c>
    </row>
    <row r="50" ht="31.2" spans="1:9">
      <c r="A50" s="68">
        <v>6</v>
      </c>
      <c r="B50" s="76" t="s">
        <v>882</v>
      </c>
      <c r="C50" s="76" t="s">
        <v>883</v>
      </c>
      <c r="D50" s="14" t="s">
        <v>884</v>
      </c>
      <c r="E50" s="14">
        <v>1</v>
      </c>
      <c r="F50" s="75" t="s">
        <v>885</v>
      </c>
      <c r="G50" s="44">
        <v>48</v>
      </c>
      <c r="H50" s="44">
        <v>0.75</v>
      </c>
      <c r="I50" s="44">
        <f t="shared" si="4"/>
        <v>36</v>
      </c>
    </row>
    <row r="51" ht="31.2" spans="1:9">
      <c r="A51" s="68">
        <v>7</v>
      </c>
      <c r="B51" s="76" t="s">
        <v>865</v>
      </c>
      <c r="C51" s="76" t="s">
        <v>866</v>
      </c>
      <c r="D51" s="14" t="s">
        <v>188</v>
      </c>
      <c r="E51" s="14">
        <v>2</v>
      </c>
      <c r="F51" s="119" t="s">
        <v>867</v>
      </c>
      <c r="G51" s="44">
        <v>98</v>
      </c>
      <c r="H51" s="44">
        <v>0.75</v>
      </c>
      <c r="I51" s="44">
        <f t="shared" si="4"/>
        <v>73.5</v>
      </c>
    </row>
    <row r="52" spans="1:9">
      <c r="A52" s="68">
        <v>8</v>
      </c>
      <c r="B52" s="15" t="s">
        <v>45</v>
      </c>
      <c r="C52" s="15" t="s">
        <v>46</v>
      </c>
      <c r="D52" s="15" t="s">
        <v>47</v>
      </c>
      <c r="E52" s="15">
        <v>1</v>
      </c>
      <c r="F52" s="122" t="s">
        <v>48</v>
      </c>
      <c r="G52" s="44">
        <v>55</v>
      </c>
      <c r="H52" s="44">
        <v>0.75</v>
      </c>
      <c r="I52" s="44">
        <f t="shared" si="4"/>
        <v>41.25</v>
      </c>
    </row>
    <row r="53" ht="31.2" spans="1:9">
      <c r="A53" s="68">
        <v>9</v>
      </c>
      <c r="B53" s="72" t="s">
        <v>49</v>
      </c>
      <c r="C53" s="72"/>
      <c r="D53" s="72"/>
      <c r="E53" s="72"/>
      <c r="F53" s="38"/>
      <c r="G53" s="44">
        <v>0.55</v>
      </c>
      <c r="H53" s="44"/>
      <c r="I53" s="44">
        <v>2.75</v>
      </c>
    </row>
    <row r="54" ht="21" customHeight="1" spans="1:9">
      <c r="A54" s="72" t="s">
        <v>23</v>
      </c>
      <c r="B54" s="73"/>
      <c r="C54" s="73"/>
      <c r="D54" s="73"/>
      <c r="E54" s="73"/>
      <c r="F54" s="38"/>
      <c r="G54" s="44"/>
      <c r="H54" s="44"/>
      <c r="I54" s="44">
        <f>SUBTOTAL(9,I45:I53)</f>
        <v>346.1</v>
      </c>
    </row>
    <row r="57" ht="25" customHeight="1" spans="1:8">
      <c r="A57" s="74"/>
      <c r="B57" s="74"/>
      <c r="C57" s="74"/>
      <c r="D57" s="74"/>
      <c r="E57" s="74"/>
      <c r="F57" s="74"/>
      <c r="G57" s="74"/>
      <c r="H57" s="1"/>
    </row>
    <row r="58" ht="25" customHeight="1" spans="1:9">
      <c r="A58" s="17" t="s">
        <v>886</v>
      </c>
      <c r="B58" s="18"/>
      <c r="C58" s="18"/>
      <c r="D58" s="18"/>
      <c r="E58" s="18"/>
      <c r="F58" s="18"/>
      <c r="G58" s="18"/>
      <c r="H58" s="18"/>
      <c r="I58" s="78"/>
    </row>
    <row r="59" s="4" customFormat="1" spans="1:9">
      <c r="A59" s="8" t="s">
        <v>1</v>
      </c>
      <c r="B59" s="9" t="s">
        <v>2</v>
      </c>
      <c r="C59" s="10" t="s">
        <v>3</v>
      </c>
      <c r="D59" s="10" t="s">
        <v>4</v>
      </c>
      <c r="E59" s="10" t="s">
        <v>5</v>
      </c>
      <c r="F59" s="9" t="s">
        <v>6</v>
      </c>
      <c r="G59" s="66" t="s">
        <v>7</v>
      </c>
      <c r="H59" s="67" t="s">
        <v>8</v>
      </c>
      <c r="I59" s="79" t="s">
        <v>9</v>
      </c>
    </row>
    <row r="60" ht="31.2" spans="1:9">
      <c r="A60" s="68">
        <v>1</v>
      </c>
      <c r="B60" s="69" t="s">
        <v>887</v>
      </c>
      <c r="C60" s="69" t="s">
        <v>888</v>
      </c>
      <c r="D60" s="69" t="s">
        <v>267</v>
      </c>
      <c r="E60" s="69" t="s">
        <v>172</v>
      </c>
      <c r="F60" s="70" t="s">
        <v>889</v>
      </c>
      <c r="G60" s="44">
        <v>99.8</v>
      </c>
      <c r="H60" s="44">
        <v>0.75</v>
      </c>
      <c r="I60" s="44">
        <f t="shared" ref="I60:I63" si="5">G60*H60</f>
        <v>74.85</v>
      </c>
    </row>
    <row r="61" ht="62.4" spans="1:9">
      <c r="A61" s="68">
        <v>2</v>
      </c>
      <c r="B61" s="77" t="s">
        <v>890</v>
      </c>
      <c r="C61" s="77" t="s">
        <v>891</v>
      </c>
      <c r="D61" s="77" t="s">
        <v>832</v>
      </c>
      <c r="E61" s="77" t="s">
        <v>172</v>
      </c>
      <c r="F61" s="117" t="s">
        <v>892</v>
      </c>
      <c r="G61" s="44">
        <v>98</v>
      </c>
      <c r="H61" s="44">
        <v>0.75</v>
      </c>
      <c r="I61" s="44">
        <f t="shared" si="5"/>
        <v>73.5</v>
      </c>
    </row>
    <row r="62" ht="78" spans="1:9">
      <c r="A62" s="68">
        <v>3</v>
      </c>
      <c r="B62" s="77" t="s">
        <v>893</v>
      </c>
      <c r="C62" s="77" t="s">
        <v>894</v>
      </c>
      <c r="D62" s="69" t="s">
        <v>164</v>
      </c>
      <c r="E62" s="77" t="s">
        <v>172</v>
      </c>
      <c r="F62" s="117" t="s">
        <v>895</v>
      </c>
      <c r="G62" s="44">
        <v>49</v>
      </c>
      <c r="H62" s="44">
        <v>0.75</v>
      </c>
      <c r="I62" s="44">
        <f t="shared" si="5"/>
        <v>36.75</v>
      </c>
    </row>
    <row r="63" spans="1:9">
      <c r="A63" s="68">
        <v>4</v>
      </c>
      <c r="B63" s="15" t="s">
        <v>45</v>
      </c>
      <c r="C63" s="15" t="s">
        <v>46</v>
      </c>
      <c r="D63" s="15" t="s">
        <v>47</v>
      </c>
      <c r="E63" s="15">
        <v>1</v>
      </c>
      <c r="F63" s="122" t="s">
        <v>48</v>
      </c>
      <c r="G63" s="44">
        <v>55</v>
      </c>
      <c r="H63" s="44">
        <v>0.75</v>
      </c>
      <c r="I63" s="44">
        <f t="shared" si="5"/>
        <v>41.25</v>
      </c>
    </row>
    <row r="64" ht="31.2" spans="1:9">
      <c r="A64" s="68">
        <v>5</v>
      </c>
      <c r="B64" s="72" t="s">
        <v>49</v>
      </c>
      <c r="C64" s="72"/>
      <c r="D64" s="72"/>
      <c r="E64" s="72"/>
      <c r="F64" s="38"/>
      <c r="G64" s="44">
        <v>0.55</v>
      </c>
      <c r="H64" s="44"/>
      <c r="I64" s="44">
        <v>2.75</v>
      </c>
    </row>
    <row r="65" ht="21" customHeight="1" spans="1:9">
      <c r="A65" s="72" t="s">
        <v>23</v>
      </c>
      <c r="B65" s="72"/>
      <c r="C65" s="72"/>
      <c r="D65" s="72"/>
      <c r="E65" s="72"/>
      <c r="F65" s="38"/>
      <c r="G65" s="44"/>
      <c r="H65" s="44"/>
      <c r="I65" s="44">
        <f>SUBTOTAL(9,I60:I64)</f>
        <v>229.1</v>
      </c>
    </row>
    <row r="69" ht="25" customHeight="1" spans="1:8">
      <c r="A69" s="74"/>
      <c r="B69" s="74"/>
      <c r="C69" s="74"/>
      <c r="D69" s="74"/>
      <c r="E69" s="74"/>
      <c r="F69" s="74"/>
      <c r="G69" s="74"/>
      <c r="H69" s="1"/>
    </row>
    <row r="70" ht="25" customHeight="1" spans="1:9">
      <c r="A70" s="17" t="s">
        <v>896</v>
      </c>
      <c r="B70" s="18"/>
      <c r="C70" s="18"/>
      <c r="D70" s="18"/>
      <c r="E70" s="18"/>
      <c r="F70" s="18"/>
      <c r="G70" s="18"/>
      <c r="H70" s="18"/>
      <c r="I70" s="78"/>
    </row>
    <row r="71" s="4" customFormat="1" spans="1:9">
      <c r="A71" s="8" t="s">
        <v>1</v>
      </c>
      <c r="B71" s="9" t="s">
        <v>2</v>
      </c>
      <c r="C71" s="10" t="s">
        <v>3</v>
      </c>
      <c r="D71" s="10" t="s">
        <v>4</v>
      </c>
      <c r="E71" s="10" t="s">
        <v>5</v>
      </c>
      <c r="F71" s="9" t="s">
        <v>6</v>
      </c>
      <c r="G71" s="66" t="s">
        <v>7</v>
      </c>
      <c r="H71" s="67" t="s">
        <v>8</v>
      </c>
      <c r="I71" s="79" t="s">
        <v>9</v>
      </c>
    </row>
    <row r="72" ht="31.2" spans="1:9">
      <c r="A72" s="68">
        <v>1</v>
      </c>
      <c r="B72" s="22" t="s">
        <v>897</v>
      </c>
      <c r="C72" s="22" t="s">
        <v>898</v>
      </c>
      <c r="D72" s="22" t="s">
        <v>12</v>
      </c>
      <c r="E72" s="22" t="s">
        <v>237</v>
      </c>
      <c r="F72" s="116" t="s">
        <v>899</v>
      </c>
      <c r="G72" s="44">
        <v>52</v>
      </c>
      <c r="H72" s="44">
        <v>0.75</v>
      </c>
      <c r="I72" s="44">
        <f t="shared" ref="I72:I75" si="6">G72*H72</f>
        <v>39</v>
      </c>
    </row>
    <row r="73" ht="31.2" spans="1:9">
      <c r="A73" s="68">
        <v>2</v>
      </c>
      <c r="B73" s="22" t="s">
        <v>900</v>
      </c>
      <c r="C73" s="22" t="s">
        <v>901</v>
      </c>
      <c r="D73" s="22" t="s">
        <v>12</v>
      </c>
      <c r="E73" s="22" t="s">
        <v>241</v>
      </c>
      <c r="F73" s="116" t="s">
        <v>902</v>
      </c>
      <c r="G73" s="44">
        <v>49</v>
      </c>
      <c r="H73" s="44">
        <v>0.75</v>
      </c>
      <c r="I73" s="44">
        <f t="shared" si="6"/>
        <v>36.75</v>
      </c>
    </row>
    <row r="74" ht="31.2" spans="1:9">
      <c r="A74" s="68">
        <v>3</v>
      </c>
      <c r="B74" s="22" t="s">
        <v>903</v>
      </c>
      <c r="C74" s="22" t="s">
        <v>904</v>
      </c>
      <c r="D74" s="22" t="s">
        <v>220</v>
      </c>
      <c r="E74" s="22" t="s">
        <v>237</v>
      </c>
      <c r="F74" s="116" t="s">
        <v>905</v>
      </c>
      <c r="G74" s="44">
        <v>45</v>
      </c>
      <c r="H74" s="44">
        <v>0.75</v>
      </c>
      <c r="I74" s="44">
        <f t="shared" si="6"/>
        <v>33.75</v>
      </c>
    </row>
    <row r="75" ht="25" customHeight="1" spans="1:9">
      <c r="A75" s="68">
        <v>4</v>
      </c>
      <c r="B75" s="15" t="s">
        <v>45</v>
      </c>
      <c r="C75" s="14" t="s">
        <v>46</v>
      </c>
      <c r="D75" s="15" t="s">
        <v>47</v>
      </c>
      <c r="E75" s="15">
        <v>1</v>
      </c>
      <c r="F75" s="122" t="s">
        <v>48</v>
      </c>
      <c r="G75" s="44">
        <v>55</v>
      </c>
      <c r="H75" s="44">
        <v>0.75</v>
      </c>
      <c r="I75" s="44">
        <f t="shared" si="6"/>
        <v>41.25</v>
      </c>
    </row>
    <row r="76" ht="31.2" spans="1:9">
      <c r="A76" s="68">
        <v>5</v>
      </c>
      <c r="B76" s="72" t="s">
        <v>49</v>
      </c>
      <c r="C76" s="72"/>
      <c r="D76" s="72"/>
      <c r="E76" s="72"/>
      <c r="F76" s="38"/>
      <c r="G76" s="44">
        <v>0.55</v>
      </c>
      <c r="H76" s="44"/>
      <c r="I76" s="44">
        <v>2.75</v>
      </c>
    </row>
    <row r="77" spans="1:9">
      <c r="A77" s="72" t="s">
        <v>23</v>
      </c>
      <c r="B77" s="73"/>
      <c r="C77" s="73"/>
      <c r="D77" s="73"/>
      <c r="E77" s="73"/>
      <c r="F77" s="38"/>
      <c r="G77" s="44"/>
      <c r="H77" s="44"/>
      <c r="I77" s="44">
        <f>SUBTOTAL(9,I72:I76)</f>
        <v>153.5</v>
      </c>
    </row>
  </sheetData>
  <mergeCells count="7">
    <mergeCell ref="A1:I1"/>
    <mergeCell ref="A12:I12"/>
    <mergeCell ref="A25:I25"/>
    <mergeCell ref="A34:I34"/>
    <mergeCell ref="A43:I43"/>
    <mergeCell ref="A58:I58"/>
    <mergeCell ref="A70:I7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7"/>
  <sheetViews>
    <sheetView workbookViewId="0">
      <selection activeCell="J135" sqref="J135"/>
    </sheetView>
  </sheetViews>
  <sheetFormatPr defaultColWidth="9" defaultRowHeight="15.6"/>
  <cols>
    <col min="1" max="1" width="6.5" style="25" customWidth="1"/>
    <col min="2" max="2" width="18.8888888888889" style="47" customWidth="1"/>
    <col min="3" max="3" width="12.8796296296296" style="47" customWidth="1"/>
    <col min="4" max="4" width="12.25" style="47" customWidth="1"/>
    <col min="5" max="5" width="6" style="47" customWidth="1"/>
    <col min="6" max="6" width="16.6296296296296" style="47" customWidth="1"/>
    <col min="7" max="7" width="9" style="25"/>
    <col min="8" max="8" width="9" style="23"/>
    <col min="9" max="9" width="18.3333333333333" style="23" customWidth="1"/>
    <col min="10" max="16384" width="9" style="23"/>
  </cols>
  <sheetData>
    <row r="1" s="23" customFormat="1" ht="21" customHeight="1" spans="1:9">
      <c r="A1" s="48" t="s">
        <v>906</v>
      </c>
      <c r="B1" s="48"/>
      <c r="C1" s="48"/>
      <c r="D1" s="48"/>
      <c r="E1" s="48"/>
      <c r="F1" s="48"/>
      <c r="G1" s="48"/>
      <c r="H1" s="48"/>
      <c r="I1" s="48"/>
    </row>
    <row r="2" s="24" customFormat="1" ht="25" customHeight="1" spans="1:9">
      <c r="A2" s="33" t="s">
        <v>1</v>
      </c>
      <c r="B2" s="34" t="s">
        <v>2</v>
      </c>
      <c r="C2" s="35" t="s">
        <v>3</v>
      </c>
      <c r="D2" s="35" t="s">
        <v>4</v>
      </c>
      <c r="E2" s="35" t="s">
        <v>5</v>
      </c>
      <c r="F2" s="34" t="s">
        <v>6</v>
      </c>
      <c r="G2" s="49" t="s">
        <v>7</v>
      </c>
      <c r="H2" s="50" t="s">
        <v>8</v>
      </c>
      <c r="I2" s="62" t="s">
        <v>9</v>
      </c>
    </row>
    <row r="3" s="23" customFormat="1" ht="31.2" spans="1:9">
      <c r="A3" s="40">
        <v>1</v>
      </c>
      <c r="B3" s="51" t="s">
        <v>36</v>
      </c>
      <c r="C3" s="51" t="s">
        <v>37</v>
      </c>
      <c r="D3" s="51" t="s">
        <v>12</v>
      </c>
      <c r="E3" s="51">
        <v>6</v>
      </c>
      <c r="F3" s="118" t="s">
        <v>38</v>
      </c>
      <c r="G3" s="44">
        <v>68</v>
      </c>
      <c r="H3" s="44">
        <v>0.75</v>
      </c>
      <c r="I3" s="44">
        <f t="shared" ref="I3:I8" si="0">G3*H3</f>
        <v>51</v>
      </c>
    </row>
    <row r="4" s="23" customFormat="1" ht="31.2" spans="1:9">
      <c r="A4" s="40">
        <v>2</v>
      </c>
      <c r="B4" s="52" t="s">
        <v>907</v>
      </c>
      <c r="C4" s="39" t="s">
        <v>34</v>
      </c>
      <c r="D4" s="43" t="s">
        <v>12</v>
      </c>
      <c r="E4" s="43">
        <v>9</v>
      </c>
      <c r="F4" s="117" t="s">
        <v>35</v>
      </c>
      <c r="G4" s="44">
        <v>72</v>
      </c>
      <c r="H4" s="44">
        <v>0.75</v>
      </c>
      <c r="I4" s="44">
        <f t="shared" si="0"/>
        <v>54</v>
      </c>
    </row>
    <row r="5" s="23" customFormat="1" ht="31.2" spans="1:9">
      <c r="A5" s="40">
        <v>3</v>
      </c>
      <c r="B5" s="39" t="s">
        <v>39</v>
      </c>
      <c r="C5" s="39" t="s">
        <v>40</v>
      </c>
      <c r="D5" s="51" t="s">
        <v>12</v>
      </c>
      <c r="E5" s="43">
        <v>9</v>
      </c>
      <c r="F5" s="118" t="s">
        <v>41</v>
      </c>
      <c r="G5" s="44">
        <v>88</v>
      </c>
      <c r="H5" s="44">
        <v>0.75</v>
      </c>
      <c r="I5" s="44">
        <f t="shared" si="0"/>
        <v>66</v>
      </c>
    </row>
    <row r="6" s="23" customFormat="1" ht="31.2" spans="1:9">
      <c r="A6" s="40">
        <v>4</v>
      </c>
      <c r="B6" s="39" t="s">
        <v>566</v>
      </c>
      <c r="C6" s="39" t="s">
        <v>567</v>
      </c>
      <c r="D6" s="39" t="s">
        <v>12</v>
      </c>
      <c r="E6" s="43">
        <v>10</v>
      </c>
      <c r="F6" s="117" t="s">
        <v>568</v>
      </c>
      <c r="G6" s="44">
        <v>108</v>
      </c>
      <c r="H6" s="44">
        <v>0.75</v>
      </c>
      <c r="I6" s="44">
        <f t="shared" si="0"/>
        <v>81</v>
      </c>
    </row>
    <row r="7" s="23" customFormat="1" ht="31.2" spans="1:9">
      <c r="A7" s="40">
        <v>5</v>
      </c>
      <c r="B7" s="43" t="s">
        <v>908</v>
      </c>
      <c r="C7" s="43" t="s">
        <v>909</v>
      </c>
      <c r="D7" s="43" t="s">
        <v>12</v>
      </c>
      <c r="E7" s="43">
        <v>6</v>
      </c>
      <c r="F7" s="53" t="s">
        <v>910</v>
      </c>
      <c r="G7" s="44">
        <v>72</v>
      </c>
      <c r="H7" s="44">
        <v>0.75</v>
      </c>
      <c r="I7" s="44">
        <f t="shared" si="0"/>
        <v>54</v>
      </c>
    </row>
    <row r="8" s="23" customFormat="1" ht="31.2" spans="1:9">
      <c r="A8" s="40">
        <v>6</v>
      </c>
      <c r="B8" s="43" t="s">
        <v>42</v>
      </c>
      <c r="C8" s="43" t="s">
        <v>43</v>
      </c>
      <c r="D8" s="43" t="s">
        <v>12</v>
      </c>
      <c r="E8" s="43">
        <v>5</v>
      </c>
      <c r="F8" s="120" t="s">
        <v>44</v>
      </c>
      <c r="G8" s="44">
        <v>42</v>
      </c>
      <c r="H8" s="44">
        <v>0.75</v>
      </c>
      <c r="I8" s="44">
        <f t="shared" si="0"/>
        <v>31.5</v>
      </c>
    </row>
    <row r="9" s="23" customFormat="1" ht="31.2" spans="1:9">
      <c r="A9" s="40">
        <v>7</v>
      </c>
      <c r="B9" s="40" t="s">
        <v>49</v>
      </c>
      <c r="C9" s="40"/>
      <c r="D9" s="40"/>
      <c r="E9" s="40"/>
      <c r="F9" s="40"/>
      <c r="G9" s="44">
        <v>0.55</v>
      </c>
      <c r="H9" s="44"/>
      <c r="I9" s="44">
        <v>2.75</v>
      </c>
    </row>
    <row r="10" s="23" customFormat="1" ht="21" customHeight="1" spans="1:9">
      <c r="A10" s="54" t="s">
        <v>23</v>
      </c>
      <c r="B10" s="55"/>
      <c r="C10" s="55"/>
      <c r="D10" s="55"/>
      <c r="E10" s="55"/>
      <c r="F10" s="40"/>
      <c r="G10" s="44"/>
      <c r="H10" s="44"/>
      <c r="I10" s="44">
        <f>SUM(I3:I9)</f>
        <v>340.25</v>
      </c>
    </row>
    <row r="11" s="23" customFormat="1" spans="1:7">
      <c r="A11" s="25"/>
      <c r="B11" s="47"/>
      <c r="C11" s="47"/>
      <c r="D11" s="47"/>
      <c r="E11" s="47"/>
      <c r="F11" s="47"/>
      <c r="G11" s="25"/>
    </row>
    <row r="12" s="23" customFormat="1" spans="1:7">
      <c r="A12" s="25"/>
      <c r="B12" s="47"/>
      <c r="C12" s="47"/>
      <c r="D12" s="47"/>
      <c r="E12" s="47"/>
      <c r="F12" s="47"/>
      <c r="G12" s="25"/>
    </row>
    <row r="13" s="23" customFormat="1" spans="1:8">
      <c r="A13" s="25"/>
      <c r="B13" s="27"/>
      <c r="C13" s="27"/>
      <c r="D13" s="27"/>
      <c r="E13" s="27"/>
      <c r="F13" s="27"/>
      <c r="G13" s="27"/>
      <c r="H13" s="56"/>
    </row>
    <row r="14" s="23" customFormat="1" ht="21" customHeight="1" spans="1:9">
      <c r="A14" s="57" t="s">
        <v>911</v>
      </c>
      <c r="B14" s="58"/>
      <c r="C14" s="58"/>
      <c r="D14" s="58"/>
      <c r="E14" s="58"/>
      <c r="F14" s="58"/>
      <c r="G14" s="58"/>
      <c r="H14" s="58"/>
      <c r="I14" s="58"/>
    </row>
    <row r="15" s="24" customFormat="1" spans="1:9">
      <c r="A15" s="33" t="s">
        <v>1</v>
      </c>
      <c r="B15" s="34" t="s">
        <v>2</v>
      </c>
      <c r="C15" s="35" t="s">
        <v>3</v>
      </c>
      <c r="D15" s="35" t="s">
        <v>4</v>
      </c>
      <c r="E15" s="35" t="s">
        <v>5</v>
      </c>
      <c r="F15" s="34" t="s">
        <v>6</v>
      </c>
      <c r="G15" s="49" t="s">
        <v>7</v>
      </c>
      <c r="H15" s="50" t="s">
        <v>8</v>
      </c>
      <c r="I15" s="62" t="s">
        <v>9</v>
      </c>
    </row>
    <row r="16" s="23" customFormat="1" ht="46.8" spans="1:9">
      <c r="A16" s="40">
        <v>1</v>
      </c>
      <c r="B16" s="43" t="s">
        <v>912</v>
      </c>
      <c r="C16" s="43" t="s">
        <v>913</v>
      </c>
      <c r="D16" s="43" t="s">
        <v>12</v>
      </c>
      <c r="E16" s="43">
        <v>9</v>
      </c>
      <c r="F16" s="116" t="s">
        <v>914</v>
      </c>
      <c r="G16" s="44">
        <v>108</v>
      </c>
      <c r="H16" s="44">
        <v>0.75</v>
      </c>
      <c r="I16" s="44">
        <f>G16*H16</f>
        <v>81</v>
      </c>
    </row>
    <row r="17" s="23" customFormat="1" ht="31.2" spans="1:9">
      <c r="A17" s="40">
        <v>2</v>
      </c>
      <c r="B17" s="43" t="s">
        <v>519</v>
      </c>
      <c r="C17" s="43" t="s">
        <v>520</v>
      </c>
      <c r="D17" s="43" t="s">
        <v>12</v>
      </c>
      <c r="E17" s="43">
        <v>9</v>
      </c>
      <c r="F17" s="116" t="s">
        <v>521</v>
      </c>
      <c r="G17" s="44">
        <v>98</v>
      </c>
      <c r="H17" s="44">
        <v>0.75</v>
      </c>
      <c r="I17" s="44">
        <f>G17*H17</f>
        <v>73.5</v>
      </c>
    </row>
    <row r="18" s="23" customFormat="1" ht="31.2" spans="1:9">
      <c r="A18" s="40">
        <v>3</v>
      </c>
      <c r="B18" s="43" t="s">
        <v>915</v>
      </c>
      <c r="C18" s="43" t="s">
        <v>91</v>
      </c>
      <c r="D18" s="43" t="s">
        <v>91</v>
      </c>
      <c r="E18" s="43" t="s">
        <v>91</v>
      </c>
      <c r="F18" s="43" t="s">
        <v>91</v>
      </c>
      <c r="G18" s="44"/>
      <c r="H18" s="44"/>
      <c r="I18" s="44">
        <v>4.2</v>
      </c>
    </row>
    <row r="19" s="23" customFormat="1" ht="31.2" spans="1:9">
      <c r="A19" s="40">
        <v>4</v>
      </c>
      <c r="B19" s="40" t="s">
        <v>49</v>
      </c>
      <c r="C19" s="40"/>
      <c r="D19" s="40"/>
      <c r="E19" s="40"/>
      <c r="F19" s="40"/>
      <c r="G19" s="44">
        <v>0.55</v>
      </c>
      <c r="H19" s="44"/>
      <c r="I19" s="44">
        <v>2.75</v>
      </c>
    </row>
    <row r="20" s="23" customFormat="1" ht="22" customHeight="1" spans="1:9">
      <c r="A20" s="46" t="s">
        <v>23</v>
      </c>
      <c r="B20" s="55"/>
      <c r="C20" s="55"/>
      <c r="D20" s="55"/>
      <c r="E20" s="55"/>
      <c r="F20" s="40"/>
      <c r="G20" s="44"/>
      <c r="H20" s="44"/>
      <c r="I20" s="44">
        <f>SUM(I16:I19)</f>
        <v>161.45</v>
      </c>
    </row>
    <row r="21" s="23" customFormat="1" spans="1:7">
      <c r="A21" s="25"/>
      <c r="B21" s="47"/>
      <c r="C21" s="47"/>
      <c r="D21" s="47"/>
      <c r="E21" s="47"/>
      <c r="F21" s="47"/>
      <c r="G21" s="25"/>
    </row>
    <row r="22" s="23" customFormat="1" spans="1:8">
      <c r="A22" s="25"/>
      <c r="B22" s="27"/>
      <c r="C22" s="27"/>
      <c r="D22" s="27"/>
      <c r="E22" s="27"/>
      <c r="F22" s="27"/>
      <c r="G22" s="27"/>
      <c r="H22" s="56"/>
    </row>
    <row r="23" s="23" customFormat="1" ht="21" customHeight="1" spans="1:9">
      <c r="A23" s="59" t="s">
        <v>916</v>
      </c>
      <c r="B23" s="60"/>
      <c r="C23" s="60"/>
      <c r="D23" s="60"/>
      <c r="E23" s="60"/>
      <c r="F23" s="60"/>
      <c r="G23" s="60"/>
      <c r="H23" s="60"/>
      <c r="I23" s="60"/>
    </row>
    <row r="24" s="24" customFormat="1" spans="1:9">
      <c r="A24" s="33" t="s">
        <v>1</v>
      </c>
      <c r="B24" s="34" t="s">
        <v>2</v>
      </c>
      <c r="C24" s="35" t="s">
        <v>3</v>
      </c>
      <c r="D24" s="35" t="s">
        <v>4</v>
      </c>
      <c r="E24" s="35" t="s">
        <v>5</v>
      </c>
      <c r="F24" s="34" t="s">
        <v>6</v>
      </c>
      <c r="G24" s="49" t="s">
        <v>7</v>
      </c>
      <c r="H24" s="50" t="s">
        <v>8</v>
      </c>
      <c r="I24" s="62" t="s">
        <v>9</v>
      </c>
    </row>
    <row r="25" s="23" customFormat="1" ht="31.2" spans="1:9">
      <c r="A25" s="40">
        <v>1</v>
      </c>
      <c r="B25" s="43" t="s">
        <v>277</v>
      </c>
      <c r="C25" s="43" t="s">
        <v>278</v>
      </c>
      <c r="D25" s="43" t="s">
        <v>184</v>
      </c>
      <c r="E25" s="43">
        <v>2</v>
      </c>
      <c r="F25" s="53" t="s">
        <v>279</v>
      </c>
      <c r="G25" s="44">
        <v>58</v>
      </c>
      <c r="H25" s="44">
        <v>0.75</v>
      </c>
      <c r="I25" s="44">
        <f t="shared" ref="I25:I28" si="1">G25*H25</f>
        <v>43.5</v>
      </c>
    </row>
    <row r="26" s="23" customFormat="1" ht="63" customHeight="1" spans="1:9">
      <c r="A26" s="40">
        <v>2</v>
      </c>
      <c r="B26" s="43" t="s">
        <v>280</v>
      </c>
      <c r="C26" s="43" t="s">
        <v>281</v>
      </c>
      <c r="D26" s="43" t="s">
        <v>282</v>
      </c>
      <c r="E26" s="43">
        <v>1</v>
      </c>
      <c r="F26" s="116" t="s">
        <v>283</v>
      </c>
      <c r="G26" s="44">
        <v>49</v>
      </c>
      <c r="H26" s="44">
        <v>0.75</v>
      </c>
      <c r="I26" s="44">
        <f t="shared" si="1"/>
        <v>36.75</v>
      </c>
    </row>
    <row r="27" s="23" customFormat="1" ht="46.8" spans="1:9">
      <c r="A27" s="40">
        <v>3</v>
      </c>
      <c r="B27" s="43" t="s">
        <v>917</v>
      </c>
      <c r="C27" s="43" t="s">
        <v>285</v>
      </c>
      <c r="D27" s="43" t="s">
        <v>286</v>
      </c>
      <c r="E27" s="43">
        <v>2</v>
      </c>
      <c r="F27" s="53" t="s">
        <v>287</v>
      </c>
      <c r="G27" s="44">
        <v>60</v>
      </c>
      <c r="H27" s="44">
        <v>0.75</v>
      </c>
      <c r="I27" s="44">
        <f t="shared" si="1"/>
        <v>45</v>
      </c>
    </row>
    <row r="28" s="23" customFormat="1" ht="31.2" spans="1:9">
      <c r="A28" s="40">
        <v>4</v>
      </c>
      <c r="B28" s="43" t="s">
        <v>288</v>
      </c>
      <c r="C28" s="43" t="s">
        <v>289</v>
      </c>
      <c r="D28" s="43" t="s">
        <v>290</v>
      </c>
      <c r="E28" s="43">
        <v>2</v>
      </c>
      <c r="F28" s="43" t="s">
        <v>291</v>
      </c>
      <c r="G28" s="44">
        <v>59.9</v>
      </c>
      <c r="H28" s="44">
        <v>0.78</v>
      </c>
      <c r="I28" s="44">
        <f t="shared" si="1"/>
        <v>46.722</v>
      </c>
    </row>
    <row r="29" s="23" customFormat="1" ht="31.2" spans="1:9">
      <c r="A29" s="40">
        <v>5</v>
      </c>
      <c r="B29" s="40" t="s">
        <v>49</v>
      </c>
      <c r="C29" s="40"/>
      <c r="D29" s="40"/>
      <c r="E29" s="40"/>
      <c r="F29" s="40"/>
      <c r="G29" s="44">
        <v>0.55</v>
      </c>
      <c r="H29" s="44"/>
      <c r="I29" s="44">
        <v>2.75</v>
      </c>
    </row>
    <row r="30" s="23" customFormat="1" ht="17" customHeight="1" spans="1:9">
      <c r="A30" s="46" t="s">
        <v>23</v>
      </c>
      <c r="B30" s="40"/>
      <c r="C30" s="40"/>
      <c r="D30" s="40"/>
      <c r="E30" s="40"/>
      <c r="F30" s="40"/>
      <c r="G30" s="44"/>
      <c r="H30" s="44"/>
      <c r="I30" s="44">
        <f>SUM(I25:I29)</f>
        <v>174.722</v>
      </c>
    </row>
    <row r="31" s="23" customFormat="1" spans="1:7">
      <c r="A31" s="25"/>
      <c r="B31" s="47"/>
      <c r="C31" s="47"/>
      <c r="D31" s="47"/>
      <c r="E31" s="47"/>
      <c r="F31" s="47"/>
      <c r="G31" s="25"/>
    </row>
    <row r="32" s="23" customFormat="1" spans="1:7">
      <c r="A32" s="25"/>
      <c r="B32" s="47"/>
      <c r="C32" s="47"/>
      <c r="D32" s="47"/>
      <c r="E32" s="47"/>
      <c r="F32" s="47"/>
      <c r="G32" s="25"/>
    </row>
    <row r="33" s="23" customFormat="1" spans="1:7">
      <c r="A33" s="25"/>
      <c r="B33" s="47"/>
      <c r="C33" s="47"/>
      <c r="D33" s="47"/>
      <c r="E33" s="47"/>
      <c r="F33" s="47"/>
      <c r="G33" s="25"/>
    </row>
    <row r="34" s="23" customFormat="1" spans="1:7">
      <c r="A34" s="25"/>
      <c r="B34" s="47"/>
      <c r="C34" s="47"/>
      <c r="D34" s="47"/>
      <c r="E34" s="47"/>
      <c r="F34" s="47"/>
      <c r="G34" s="25"/>
    </row>
    <row r="35" s="23" customFormat="1" spans="1:8">
      <c r="A35" s="25"/>
      <c r="B35" s="27"/>
      <c r="C35" s="27"/>
      <c r="D35" s="27"/>
      <c r="E35" s="27"/>
      <c r="F35" s="27"/>
      <c r="G35" s="27"/>
      <c r="H35" s="56"/>
    </row>
    <row r="36" s="23" customFormat="1" ht="21" customHeight="1" spans="1:9">
      <c r="A36" s="57" t="s">
        <v>918</v>
      </c>
      <c r="B36" s="58"/>
      <c r="C36" s="58"/>
      <c r="D36" s="58"/>
      <c r="E36" s="58"/>
      <c r="F36" s="58"/>
      <c r="G36" s="58"/>
      <c r="H36" s="58"/>
      <c r="I36" s="58"/>
    </row>
    <row r="37" s="24" customFormat="1" spans="1:9">
      <c r="A37" s="33" t="s">
        <v>1</v>
      </c>
      <c r="B37" s="34" t="s">
        <v>2</v>
      </c>
      <c r="C37" s="35" t="s">
        <v>3</v>
      </c>
      <c r="D37" s="35" t="s">
        <v>4</v>
      </c>
      <c r="E37" s="35" t="s">
        <v>5</v>
      </c>
      <c r="F37" s="34" t="s">
        <v>6</v>
      </c>
      <c r="G37" s="49" t="s">
        <v>7</v>
      </c>
      <c r="H37" s="50" t="s">
        <v>8</v>
      </c>
      <c r="I37" s="62" t="s">
        <v>9</v>
      </c>
    </row>
    <row r="38" s="23" customFormat="1" ht="31.2" spans="1:9">
      <c r="A38" s="40">
        <v>1</v>
      </c>
      <c r="B38" s="43" t="s">
        <v>204</v>
      </c>
      <c r="C38" s="43" t="s">
        <v>205</v>
      </c>
      <c r="D38" s="43" t="s">
        <v>164</v>
      </c>
      <c r="E38" s="43">
        <v>2</v>
      </c>
      <c r="F38" s="53" t="s">
        <v>207</v>
      </c>
      <c r="G38" s="44">
        <v>45</v>
      </c>
      <c r="H38" s="44">
        <v>0.75</v>
      </c>
      <c r="I38" s="44">
        <f t="shared" ref="I38:I43" si="2">G38*H38</f>
        <v>33.75</v>
      </c>
    </row>
    <row r="39" s="23" customFormat="1" ht="31.2" spans="1:9">
      <c r="A39" s="40">
        <v>2</v>
      </c>
      <c r="B39" s="43" t="s">
        <v>208</v>
      </c>
      <c r="C39" s="43" t="s">
        <v>209</v>
      </c>
      <c r="D39" s="43" t="s">
        <v>210</v>
      </c>
      <c r="E39" s="43">
        <v>4</v>
      </c>
      <c r="F39" s="53" t="s">
        <v>211</v>
      </c>
      <c r="G39" s="44">
        <v>49.8</v>
      </c>
      <c r="H39" s="44">
        <v>0.75</v>
      </c>
      <c r="I39" s="44">
        <f t="shared" si="2"/>
        <v>37.35</v>
      </c>
    </row>
    <row r="40" s="23" customFormat="1" ht="31.2" spans="1:9">
      <c r="A40" s="40">
        <v>3</v>
      </c>
      <c r="B40" s="43" t="s">
        <v>212</v>
      </c>
      <c r="C40" s="43" t="s">
        <v>213</v>
      </c>
      <c r="D40" s="43" t="s">
        <v>164</v>
      </c>
      <c r="E40" s="43">
        <v>3</v>
      </c>
      <c r="F40" s="53" t="s">
        <v>214</v>
      </c>
      <c r="G40" s="44">
        <v>49</v>
      </c>
      <c r="H40" s="44">
        <v>0.75</v>
      </c>
      <c r="I40" s="44">
        <f t="shared" si="2"/>
        <v>36.75</v>
      </c>
    </row>
    <row r="41" s="23" customFormat="1" ht="31.2" spans="1:9">
      <c r="A41" s="40">
        <v>4</v>
      </c>
      <c r="B41" s="43" t="s">
        <v>215</v>
      </c>
      <c r="C41" s="43" t="s">
        <v>216</v>
      </c>
      <c r="D41" s="43" t="s">
        <v>164</v>
      </c>
      <c r="E41" s="43">
        <v>6</v>
      </c>
      <c r="F41" s="53" t="s">
        <v>217</v>
      </c>
      <c r="G41" s="44">
        <v>55</v>
      </c>
      <c r="H41" s="44">
        <v>0.75</v>
      </c>
      <c r="I41" s="44">
        <f t="shared" si="2"/>
        <v>41.25</v>
      </c>
    </row>
    <row r="42" s="23" customFormat="1" ht="31.2" spans="1:9">
      <c r="A42" s="40">
        <v>5</v>
      </c>
      <c r="B42" s="43" t="s">
        <v>218</v>
      </c>
      <c r="C42" s="43" t="s">
        <v>219</v>
      </c>
      <c r="D42" s="43" t="s">
        <v>220</v>
      </c>
      <c r="E42" s="43">
        <v>3</v>
      </c>
      <c r="F42" s="53" t="s">
        <v>221</v>
      </c>
      <c r="G42" s="44">
        <v>45</v>
      </c>
      <c r="H42" s="44">
        <v>0.75</v>
      </c>
      <c r="I42" s="44">
        <f t="shared" si="2"/>
        <v>33.75</v>
      </c>
    </row>
    <row r="43" s="23" customFormat="1" ht="31.2" spans="1:9">
      <c r="A43" s="40">
        <v>6</v>
      </c>
      <c r="B43" s="43" t="s">
        <v>190</v>
      </c>
      <c r="C43" s="43" t="s">
        <v>191</v>
      </c>
      <c r="D43" s="43" t="s">
        <v>12</v>
      </c>
      <c r="E43" s="43">
        <v>3</v>
      </c>
      <c r="F43" s="53" t="s">
        <v>192</v>
      </c>
      <c r="G43" s="44">
        <v>76</v>
      </c>
      <c r="H43" s="44">
        <v>0.75</v>
      </c>
      <c r="I43" s="44">
        <f t="shared" si="2"/>
        <v>57</v>
      </c>
    </row>
    <row r="44" s="23" customFormat="1" ht="31.2" spans="1:9">
      <c r="A44" s="40">
        <v>7</v>
      </c>
      <c r="B44" s="40" t="s">
        <v>49</v>
      </c>
      <c r="C44" s="40"/>
      <c r="D44" s="40"/>
      <c r="E44" s="40"/>
      <c r="F44" s="40"/>
      <c r="G44" s="44">
        <v>0.55</v>
      </c>
      <c r="H44" s="44"/>
      <c r="I44" s="44">
        <v>2.75</v>
      </c>
    </row>
    <row r="45" s="23" customFormat="1" ht="21" customHeight="1" spans="1:9">
      <c r="A45" s="46" t="s">
        <v>23</v>
      </c>
      <c r="B45" s="40"/>
      <c r="C45" s="40"/>
      <c r="D45" s="40"/>
      <c r="E45" s="40"/>
      <c r="F45" s="40"/>
      <c r="G45" s="44"/>
      <c r="H45" s="44"/>
      <c r="I45" s="44">
        <f>SUM(I38:I44)</f>
        <v>242.6</v>
      </c>
    </row>
    <row r="46" s="23" customFormat="1" spans="1:7">
      <c r="A46" s="25"/>
      <c r="B46" s="47"/>
      <c r="C46" s="47"/>
      <c r="D46" s="47"/>
      <c r="E46" s="47"/>
      <c r="F46" s="47"/>
      <c r="G46" s="25"/>
    </row>
    <row r="47" s="23" customFormat="1" spans="1:7">
      <c r="A47" s="25"/>
      <c r="B47" s="47"/>
      <c r="C47" s="47"/>
      <c r="D47" s="47"/>
      <c r="E47" s="47"/>
      <c r="F47" s="47"/>
      <c r="G47" s="25"/>
    </row>
    <row r="48" s="23" customFormat="1" spans="1:7">
      <c r="A48" s="25"/>
      <c r="B48" s="47"/>
      <c r="C48" s="47"/>
      <c r="D48" s="47"/>
      <c r="E48" s="47"/>
      <c r="F48" s="47"/>
      <c r="G48" s="25"/>
    </row>
    <row r="49" s="23" customFormat="1" spans="1:8">
      <c r="A49" s="25"/>
      <c r="B49" s="27"/>
      <c r="C49" s="27"/>
      <c r="D49" s="27"/>
      <c r="E49" s="27"/>
      <c r="F49" s="27"/>
      <c r="G49" s="27"/>
      <c r="H49" s="56"/>
    </row>
    <row r="50" s="23" customFormat="1" ht="21" customHeight="1" spans="1:9">
      <c r="A50" s="57" t="s">
        <v>919</v>
      </c>
      <c r="B50" s="58"/>
      <c r="C50" s="58"/>
      <c r="D50" s="58"/>
      <c r="E50" s="58"/>
      <c r="F50" s="58"/>
      <c r="G50" s="58"/>
      <c r="H50" s="58"/>
      <c r="I50" s="58"/>
    </row>
    <row r="51" s="24" customFormat="1" spans="1:9">
      <c r="A51" s="33" t="s">
        <v>1</v>
      </c>
      <c r="B51" s="34" t="s">
        <v>2</v>
      </c>
      <c r="C51" s="35" t="s">
        <v>3</v>
      </c>
      <c r="D51" s="35" t="s">
        <v>4</v>
      </c>
      <c r="E51" s="35" t="s">
        <v>5</v>
      </c>
      <c r="F51" s="34" t="s">
        <v>6</v>
      </c>
      <c r="G51" s="49" t="s">
        <v>7</v>
      </c>
      <c r="H51" s="50" t="s">
        <v>8</v>
      </c>
      <c r="I51" s="62" t="s">
        <v>9</v>
      </c>
    </row>
    <row r="52" s="23" customFormat="1" ht="31.2" spans="1:9">
      <c r="A52" s="40">
        <v>1</v>
      </c>
      <c r="B52" s="43" t="s">
        <v>251</v>
      </c>
      <c r="C52" s="39" t="s">
        <v>252</v>
      </c>
      <c r="D52" s="39" t="s">
        <v>12</v>
      </c>
      <c r="E52" s="43">
        <v>2</v>
      </c>
      <c r="F52" s="117" t="s">
        <v>253</v>
      </c>
      <c r="G52" s="44">
        <v>18</v>
      </c>
      <c r="H52" s="44">
        <v>0.75</v>
      </c>
      <c r="I52" s="44">
        <f t="shared" ref="I52:I55" si="3">G52*H52</f>
        <v>13.5</v>
      </c>
    </row>
    <row r="53" s="23" customFormat="1" ht="31.2" spans="1:9">
      <c r="A53" s="40">
        <v>2</v>
      </c>
      <c r="B53" s="43" t="s">
        <v>254</v>
      </c>
      <c r="C53" s="39" t="s">
        <v>255</v>
      </c>
      <c r="D53" s="39" t="s">
        <v>12</v>
      </c>
      <c r="E53" s="43">
        <v>2</v>
      </c>
      <c r="F53" s="116" t="s">
        <v>256</v>
      </c>
      <c r="G53" s="44">
        <v>58</v>
      </c>
      <c r="H53" s="44">
        <v>0.75</v>
      </c>
      <c r="I53" s="44">
        <f t="shared" si="3"/>
        <v>43.5</v>
      </c>
    </row>
    <row r="54" s="23" customFormat="1" ht="31.2" spans="1:9">
      <c r="A54" s="40">
        <v>3</v>
      </c>
      <c r="B54" s="39" t="s">
        <v>260</v>
      </c>
      <c r="C54" s="39" t="s">
        <v>261</v>
      </c>
      <c r="D54" s="39" t="s">
        <v>262</v>
      </c>
      <c r="E54" s="43">
        <v>1</v>
      </c>
      <c r="F54" s="117" t="s">
        <v>263</v>
      </c>
      <c r="G54" s="44">
        <v>46.1</v>
      </c>
      <c r="H54" s="44">
        <v>0.78</v>
      </c>
      <c r="I54" s="44">
        <f t="shared" si="3"/>
        <v>35.958</v>
      </c>
    </row>
    <row r="55" s="23" customFormat="1" ht="31.2" spans="1:9">
      <c r="A55" s="40">
        <v>4</v>
      </c>
      <c r="B55" s="39" t="s">
        <v>257</v>
      </c>
      <c r="C55" s="39" t="s">
        <v>258</v>
      </c>
      <c r="D55" s="39" t="s">
        <v>12</v>
      </c>
      <c r="E55" s="43">
        <v>3</v>
      </c>
      <c r="F55" s="116" t="s">
        <v>259</v>
      </c>
      <c r="G55" s="44">
        <v>46</v>
      </c>
      <c r="H55" s="44">
        <v>0.75</v>
      </c>
      <c r="I55" s="44">
        <f t="shared" si="3"/>
        <v>34.5</v>
      </c>
    </row>
    <row r="56" s="23" customFormat="1" ht="31.2" spans="1:9">
      <c r="A56" s="40">
        <v>5</v>
      </c>
      <c r="B56" s="40" t="s">
        <v>49</v>
      </c>
      <c r="C56" s="40"/>
      <c r="D56" s="40"/>
      <c r="E56" s="40"/>
      <c r="F56" s="40"/>
      <c r="G56" s="44">
        <v>0.55</v>
      </c>
      <c r="H56" s="44"/>
      <c r="I56" s="44">
        <v>2.75</v>
      </c>
    </row>
    <row r="57" s="23" customFormat="1" ht="19" customHeight="1" spans="1:9">
      <c r="A57" s="46" t="s">
        <v>23</v>
      </c>
      <c r="B57" s="40"/>
      <c r="C57" s="40"/>
      <c r="D57" s="40"/>
      <c r="E57" s="40"/>
      <c r="F57" s="40"/>
      <c r="G57" s="44"/>
      <c r="H57" s="44"/>
      <c r="I57" s="44">
        <f>SUM(I52:I56)</f>
        <v>130.208</v>
      </c>
    </row>
    <row r="58" s="23" customFormat="1" spans="1:7">
      <c r="A58" s="25"/>
      <c r="B58" s="47"/>
      <c r="C58" s="47"/>
      <c r="D58" s="47"/>
      <c r="E58" s="47"/>
      <c r="F58" s="47"/>
      <c r="G58" s="25"/>
    </row>
    <row r="59" s="23" customFormat="1" spans="1:8">
      <c r="A59" s="25"/>
      <c r="B59" s="27"/>
      <c r="C59" s="27"/>
      <c r="D59" s="27"/>
      <c r="E59" s="27"/>
      <c r="F59" s="27"/>
      <c r="G59" s="27"/>
      <c r="H59" s="56"/>
    </row>
    <row r="60" s="23" customFormat="1" ht="21" customHeight="1" spans="1:9">
      <c r="A60" s="57" t="s">
        <v>920</v>
      </c>
      <c r="B60" s="58"/>
      <c r="C60" s="58"/>
      <c r="D60" s="58"/>
      <c r="E60" s="58"/>
      <c r="F60" s="58"/>
      <c r="G60" s="58"/>
      <c r="H60" s="58"/>
      <c r="I60" s="63"/>
    </row>
    <row r="61" s="24" customFormat="1" spans="1:9">
      <c r="A61" s="33" t="s">
        <v>1</v>
      </c>
      <c r="B61" s="34" t="s">
        <v>2</v>
      </c>
      <c r="C61" s="35" t="s">
        <v>3</v>
      </c>
      <c r="D61" s="35" t="s">
        <v>4</v>
      </c>
      <c r="E61" s="35" t="s">
        <v>5</v>
      </c>
      <c r="F61" s="34" t="s">
        <v>6</v>
      </c>
      <c r="G61" s="49" t="s">
        <v>7</v>
      </c>
      <c r="H61" s="50" t="s">
        <v>8</v>
      </c>
      <c r="I61" s="62" t="s">
        <v>9</v>
      </c>
    </row>
    <row r="62" s="23" customFormat="1" ht="31.2" spans="1:9">
      <c r="A62" s="40">
        <v>1</v>
      </c>
      <c r="B62" s="39" t="s">
        <v>921</v>
      </c>
      <c r="C62" s="39" t="s">
        <v>922</v>
      </c>
      <c r="D62" s="39" t="s">
        <v>12</v>
      </c>
      <c r="E62" s="39">
        <v>6</v>
      </c>
      <c r="F62" s="39" t="s">
        <v>923</v>
      </c>
      <c r="G62" s="44">
        <v>68</v>
      </c>
      <c r="H62" s="44">
        <v>0.75</v>
      </c>
      <c r="I62" s="44">
        <f t="shared" ref="I62:I68" si="4">G62*H62</f>
        <v>51</v>
      </c>
    </row>
    <row r="63" s="23" customFormat="1" ht="31.2" spans="1:9">
      <c r="A63" s="40">
        <v>2</v>
      </c>
      <c r="B63" s="39" t="s">
        <v>637</v>
      </c>
      <c r="C63" s="39" t="s">
        <v>638</v>
      </c>
      <c r="D63" s="39" t="s">
        <v>12</v>
      </c>
      <c r="E63" s="39">
        <v>5</v>
      </c>
      <c r="F63" s="61" t="s">
        <v>639</v>
      </c>
      <c r="G63" s="44">
        <v>58</v>
      </c>
      <c r="H63" s="44">
        <v>0.75</v>
      </c>
      <c r="I63" s="44">
        <f t="shared" si="4"/>
        <v>43.5</v>
      </c>
    </row>
    <row r="64" s="23" customFormat="1" ht="31.2" spans="1:9">
      <c r="A64" s="40">
        <v>3</v>
      </c>
      <c r="B64" s="39" t="s">
        <v>109</v>
      </c>
      <c r="C64" s="39" t="s">
        <v>924</v>
      </c>
      <c r="D64" s="39" t="s">
        <v>12</v>
      </c>
      <c r="E64" s="39">
        <v>7</v>
      </c>
      <c r="F64" s="39" t="s">
        <v>111</v>
      </c>
      <c r="G64" s="44">
        <v>79</v>
      </c>
      <c r="H64" s="44">
        <v>0.75</v>
      </c>
      <c r="I64" s="44">
        <f t="shared" si="4"/>
        <v>59.25</v>
      </c>
    </row>
    <row r="65" s="23" customFormat="1" ht="31.2" spans="1:9">
      <c r="A65" s="40">
        <v>4</v>
      </c>
      <c r="B65" s="61" t="s">
        <v>925</v>
      </c>
      <c r="C65" s="61" t="s">
        <v>926</v>
      </c>
      <c r="D65" s="61" t="s">
        <v>12</v>
      </c>
      <c r="E65" s="61" t="s">
        <v>365</v>
      </c>
      <c r="F65" s="61" t="s">
        <v>927</v>
      </c>
      <c r="G65" s="44">
        <v>59</v>
      </c>
      <c r="H65" s="44">
        <v>0.75</v>
      </c>
      <c r="I65" s="44">
        <f t="shared" si="4"/>
        <v>44.25</v>
      </c>
    </row>
    <row r="66" s="23" customFormat="1" ht="31.2" spans="1:9">
      <c r="A66" s="40">
        <v>5</v>
      </c>
      <c r="B66" s="39" t="s">
        <v>93</v>
      </c>
      <c r="C66" s="39" t="s">
        <v>94</v>
      </c>
      <c r="D66" s="39" t="s">
        <v>12</v>
      </c>
      <c r="E66" s="39">
        <v>5</v>
      </c>
      <c r="F66" s="39" t="s">
        <v>95</v>
      </c>
      <c r="G66" s="44">
        <v>72</v>
      </c>
      <c r="H66" s="44">
        <v>0.75</v>
      </c>
      <c r="I66" s="44">
        <f t="shared" si="4"/>
        <v>54</v>
      </c>
    </row>
    <row r="67" s="23" customFormat="1" ht="31.2" spans="1:9">
      <c r="A67" s="40">
        <v>6</v>
      </c>
      <c r="B67" s="61" t="s">
        <v>96</v>
      </c>
      <c r="C67" s="61" t="s">
        <v>97</v>
      </c>
      <c r="D67" s="61" t="s">
        <v>12</v>
      </c>
      <c r="E67" s="39">
        <v>5</v>
      </c>
      <c r="F67" s="61" t="s">
        <v>98</v>
      </c>
      <c r="G67" s="44">
        <v>55</v>
      </c>
      <c r="H67" s="44">
        <v>0.75</v>
      </c>
      <c r="I67" s="44">
        <f t="shared" si="4"/>
        <v>41.25</v>
      </c>
    </row>
    <row r="68" s="23" customFormat="1" ht="31.2" spans="1:9">
      <c r="A68" s="40">
        <v>7</v>
      </c>
      <c r="B68" s="39" t="s">
        <v>928</v>
      </c>
      <c r="C68" s="39" t="s">
        <v>929</v>
      </c>
      <c r="D68" s="39" t="s">
        <v>12</v>
      </c>
      <c r="E68" s="39">
        <v>5</v>
      </c>
      <c r="F68" s="61" t="s">
        <v>930</v>
      </c>
      <c r="G68" s="44">
        <v>59</v>
      </c>
      <c r="H68" s="44">
        <v>0.75</v>
      </c>
      <c r="I68" s="44">
        <f t="shared" si="4"/>
        <v>44.25</v>
      </c>
    </row>
    <row r="69" s="23" customFormat="1" ht="31.2" spans="1:9">
      <c r="A69" s="40">
        <v>8</v>
      </c>
      <c r="B69" s="40" t="s">
        <v>49</v>
      </c>
      <c r="C69" s="40"/>
      <c r="D69" s="40"/>
      <c r="E69" s="40"/>
      <c r="F69" s="40"/>
      <c r="G69" s="44">
        <v>0.55</v>
      </c>
      <c r="H69" s="44"/>
      <c r="I69" s="44">
        <v>2.75</v>
      </c>
    </row>
    <row r="70" s="23" customFormat="1" ht="20" customHeight="1" spans="1:9">
      <c r="A70" s="46" t="s">
        <v>23</v>
      </c>
      <c r="B70" s="55"/>
      <c r="C70" s="55"/>
      <c r="D70" s="55"/>
      <c r="E70" s="55"/>
      <c r="F70" s="40"/>
      <c r="G70" s="44"/>
      <c r="H70" s="44"/>
      <c r="I70" s="44">
        <f>SUM(I62:I69)</f>
        <v>340.25</v>
      </c>
    </row>
    <row r="71" s="23" customFormat="1" spans="1:7">
      <c r="A71" s="25"/>
      <c r="B71" s="47"/>
      <c r="C71" s="47"/>
      <c r="D71" s="47"/>
      <c r="E71" s="47"/>
      <c r="F71" s="47"/>
      <c r="G71" s="25"/>
    </row>
    <row r="72" s="23" customFormat="1" spans="1:7">
      <c r="A72" s="25"/>
      <c r="B72" s="47"/>
      <c r="C72" s="47"/>
      <c r="D72" s="47"/>
      <c r="E72" s="47"/>
      <c r="F72" s="47"/>
      <c r="G72" s="25"/>
    </row>
    <row r="73" s="23" customFormat="1" ht="21" customHeight="1" spans="1:9">
      <c r="A73" s="57" t="s">
        <v>931</v>
      </c>
      <c r="B73" s="58"/>
      <c r="C73" s="58"/>
      <c r="D73" s="58"/>
      <c r="E73" s="58"/>
      <c r="F73" s="58"/>
      <c r="G73" s="58"/>
      <c r="H73" s="58"/>
      <c r="I73" s="63"/>
    </row>
    <row r="74" s="24" customFormat="1" spans="1:9">
      <c r="A74" s="33" t="s">
        <v>1</v>
      </c>
      <c r="B74" s="34" t="s">
        <v>2</v>
      </c>
      <c r="C74" s="35" t="s">
        <v>3</v>
      </c>
      <c r="D74" s="35" t="s">
        <v>4</v>
      </c>
      <c r="E74" s="35" t="s">
        <v>5</v>
      </c>
      <c r="F74" s="34" t="s">
        <v>6</v>
      </c>
      <c r="G74" s="49" t="s">
        <v>7</v>
      </c>
      <c r="H74" s="50" t="s">
        <v>8</v>
      </c>
      <c r="I74" s="62" t="s">
        <v>9</v>
      </c>
    </row>
    <row r="75" s="23" customFormat="1" ht="31.2" spans="1:9">
      <c r="A75" s="40">
        <v>1</v>
      </c>
      <c r="B75" s="43" t="s">
        <v>182</v>
      </c>
      <c r="C75" s="43" t="s">
        <v>183</v>
      </c>
      <c r="D75" s="43" t="s">
        <v>184</v>
      </c>
      <c r="E75" s="43">
        <v>3</v>
      </c>
      <c r="F75" s="53" t="s">
        <v>185</v>
      </c>
      <c r="G75" s="44">
        <v>35</v>
      </c>
      <c r="H75" s="44">
        <v>0.75</v>
      </c>
      <c r="I75" s="44">
        <f t="shared" ref="I75:I80" si="5">G75*H75</f>
        <v>26.25</v>
      </c>
    </row>
    <row r="76" s="23" customFormat="1" ht="31.2" spans="1:9">
      <c r="A76" s="40">
        <v>2</v>
      </c>
      <c r="B76" s="43" t="s">
        <v>194</v>
      </c>
      <c r="C76" s="43" t="s">
        <v>195</v>
      </c>
      <c r="D76" s="43" t="s">
        <v>12</v>
      </c>
      <c r="E76" s="43">
        <v>1</v>
      </c>
      <c r="F76" s="53" t="s">
        <v>196</v>
      </c>
      <c r="G76" s="44">
        <v>59</v>
      </c>
      <c r="H76" s="44">
        <v>0.75</v>
      </c>
      <c r="I76" s="44">
        <f t="shared" si="5"/>
        <v>44.25</v>
      </c>
    </row>
    <row r="77" s="23" customFormat="1" ht="31.2" spans="1:9">
      <c r="A77" s="40">
        <v>3</v>
      </c>
      <c r="B77" s="43" t="s">
        <v>197</v>
      </c>
      <c r="C77" s="43" t="s">
        <v>198</v>
      </c>
      <c r="D77" s="43" t="s">
        <v>12</v>
      </c>
      <c r="E77" s="43">
        <v>1</v>
      </c>
      <c r="F77" s="43" t="s">
        <v>199</v>
      </c>
      <c r="G77" s="44">
        <v>42</v>
      </c>
      <c r="H77" s="44">
        <v>0.75</v>
      </c>
      <c r="I77" s="44">
        <f t="shared" si="5"/>
        <v>31.5</v>
      </c>
    </row>
    <row r="78" s="23" customFormat="1" ht="31.2" spans="1:9">
      <c r="A78" s="40">
        <v>4</v>
      </c>
      <c r="B78" s="43" t="s">
        <v>200</v>
      </c>
      <c r="C78" s="43" t="s">
        <v>201</v>
      </c>
      <c r="D78" s="43" t="s">
        <v>12</v>
      </c>
      <c r="E78" s="43">
        <v>3</v>
      </c>
      <c r="F78" s="53" t="s">
        <v>202</v>
      </c>
      <c r="G78" s="44">
        <v>56</v>
      </c>
      <c r="H78" s="44">
        <v>0.75</v>
      </c>
      <c r="I78" s="44">
        <f t="shared" si="5"/>
        <v>42</v>
      </c>
    </row>
    <row r="79" s="23" customFormat="1" ht="31.2" spans="1:9">
      <c r="A79" s="40">
        <v>5</v>
      </c>
      <c r="B79" s="43" t="s">
        <v>190</v>
      </c>
      <c r="C79" s="43" t="s">
        <v>191</v>
      </c>
      <c r="D79" s="43" t="s">
        <v>12</v>
      </c>
      <c r="E79" s="43">
        <v>3</v>
      </c>
      <c r="F79" s="53" t="s">
        <v>192</v>
      </c>
      <c r="G79" s="44">
        <v>76</v>
      </c>
      <c r="H79" s="44">
        <v>0.75</v>
      </c>
      <c r="I79" s="44">
        <f t="shared" si="5"/>
        <v>57</v>
      </c>
    </row>
    <row r="80" s="23" customFormat="1" ht="31.2" spans="1:9">
      <c r="A80" s="40">
        <v>6</v>
      </c>
      <c r="B80" s="43" t="s">
        <v>932</v>
      </c>
      <c r="C80" s="43" t="s">
        <v>933</v>
      </c>
      <c r="D80" s="43" t="s">
        <v>188</v>
      </c>
      <c r="E80" s="40">
        <v>5</v>
      </c>
      <c r="F80" s="123" t="s">
        <v>934</v>
      </c>
      <c r="G80" s="44">
        <v>59</v>
      </c>
      <c r="H80" s="44">
        <v>0.75</v>
      </c>
      <c r="I80" s="44">
        <f t="shared" si="5"/>
        <v>44.25</v>
      </c>
    </row>
    <row r="81" s="23" customFormat="1" ht="31.2" spans="1:9">
      <c r="A81" s="40">
        <v>7</v>
      </c>
      <c r="B81" s="40" t="s">
        <v>49</v>
      </c>
      <c r="C81" s="40"/>
      <c r="D81" s="40"/>
      <c r="E81" s="40"/>
      <c r="F81" s="40"/>
      <c r="G81" s="44">
        <v>0.55</v>
      </c>
      <c r="H81" s="44"/>
      <c r="I81" s="44">
        <v>2.75</v>
      </c>
    </row>
    <row r="82" s="23" customFormat="1" ht="20" customHeight="1" spans="1:9">
      <c r="A82" s="46" t="s">
        <v>23</v>
      </c>
      <c r="B82" s="55"/>
      <c r="C82" s="55"/>
      <c r="D82" s="55"/>
      <c r="E82" s="55"/>
      <c r="F82" s="40"/>
      <c r="G82" s="44"/>
      <c r="H82" s="44"/>
      <c r="I82" s="44">
        <f>SUM(I75:I81)</f>
        <v>248</v>
      </c>
    </row>
    <row r="83" s="23" customFormat="1" spans="1:7">
      <c r="A83" s="25"/>
      <c r="B83" s="47"/>
      <c r="C83" s="47"/>
      <c r="D83" s="47"/>
      <c r="E83" s="47"/>
      <c r="F83" s="47"/>
      <c r="G83" s="25"/>
    </row>
    <row r="84" s="23" customFormat="1" spans="1:7">
      <c r="A84" s="25"/>
      <c r="B84" s="47"/>
      <c r="C84" s="47"/>
      <c r="D84" s="47"/>
      <c r="E84" s="47"/>
      <c r="F84" s="47"/>
      <c r="G84" s="25"/>
    </row>
    <row r="85" s="23" customFormat="1" spans="1:7">
      <c r="A85" s="25"/>
      <c r="B85" s="47"/>
      <c r="C85" s="47"/>
      <c r="D85" s="47"/>
      <c r="E85" s="47"/>
      <c r="F85" s="47"/>
      <c r="G85" s="25"/>
    </row>
    <row r="86" s="23" customFormat="1" spans="1:8">
      <c r="A86" s="25"/>
      <c r="B86" s="27"/>
      <c r="C86" s="27"/>
      <c r="D86" s="27"/>
      <c r="E86" s="27"/>
      <c r="F86" s="27"/>
      <c r="G86" s="27"/>
      <c r="H86" s="56"/>
    </row>
    <row r="87" s="23" customFormat="1" ht="22" customHeight="1" spans="1:9">
      <c r="A87" s="57" t="s">
        <v>935</v>
      </c>
      <c r="B87" s="58"/>
      <c r="C87" s="58"/>
      <c r="D87" s="58"/>
      <c r="E87" s="58"/>
      <c r="F87" s="58"/>
      <c r="G87" s="58"/>
      <c r="H87" s="58"/>
      <c r="I87" s="63"/>
    </row>
    <row r="88" s="24" customFormat="1" spans="1:9">
      <c r="A88" s="33" t="s">
        <v>1</v>
      </c>
      <c r="B88" s="34" t="s">
        <v>2</v>
      </c>
      <c r="C88" s="35" t="s">
        <v>3</v>
      </c>
      <c r="D88" s="35" t="s">
        <v>4</v>
      </c>
      <c r="E88" s="35" t="s">
        <v>5</v>
      </c>
      <c r="F88" s="34" t="s">
        <v>6</v>
      </c>
      <c r="G88" s="49" t="s">
        <v>7</v>
      </c>
      <c r="H88" s="50" t="s">
        <v>8</v>
      </c>
      <c r="I88" s="62" t="s">
        <v>9</v>
      </c>
    </row>
    <row r="89" s="23" customFormat="1" ht="31.2" spans="1:9">
      <c r="A89" s="40">
        <v>1</v>
      </c>
      <c r="B89" s="39" t="s">
        <v>232</v>
      </c>
      <c r="C89" s="39" t="s">
        <v>233</v>
      </c>
      <c r="D89" s="39" t="s">
        <v>12</v>
      </c>
      <c r="E89" s="39">
        <v>3</v>
      </c>
      <c r="F89" s="117" t="s">
        <v>234</v>
      </c>
      <c r="G89" s="44">
        <v>85</v>
      </c>
      <c r="H89" s="44">
        <v>0.75</v>
      </c>
      <c r="I89" s="44">
        <f t="shared" ref="I89:I92" si="6">G89*H89</f>
        <v>63.75</v>
      </c>
    </row>
    <row r="90" s="23" customFormat="1" ht="31.2" spans="1:9">
      <c r="A90" s="40">
        <v>2</v>
      </c>
      <c r="B90" s="39" t="s">
        <v>235</v>
      </c>
      <c r="C90" s="39" t="s">
        <v>236</v>
      </c>
      <c r="D90" s="39" t="s">
        <v>12</v>
      </c>
      <c r="E90" s="39" t="s">
        <v>237</v>
      </c>
      <c r="F90" s="117" t="s">
        <v>238</v>
      </c>
      <c r="G90" s="44">
        <v>58</v>
      </c>
      <c r="H90" s="44">
        <v>0.75</v>
      </c>
      <c r="I90" s="44">
        <f t="shared" si="6"/>
        <v>43.5</v>
      </c>
    </row>
    <row r="91" s="23" customFormat="1" ht="31.2" spans="1:9">
      <c r="A91" s="40">
        <v>3</v>
      </c>
      <c r="B91" s="39" t="s">
        <v>239</v>
      </c>
      <c r="C91" s="39" t="s">
        <v>240</v>
      </c>
      <c r="D91" s="39" t="s">
        <v>12</v>
      </c>
      <c r="E91" s="39" t="s">
        <v>241</v>
      </c>
      <c r="F91" s="117" t="s">
        <v>242</v>
      </c>
      <c r="G91" s="44">
        <v>29</v>
      </c>
      <c r="H91" s="44">
        <v>0.75</v>
      </c>
      <c r="I91" s="44">
        <f t="shared" si="6"/>
        <v>21.75</v>
      </c>
    </row>
    <row r="92" s="23" customFormat="1" ht="31.2" spans="1:9">
      <c r="A92" s="40">
        <v>4</v>
      </c>
      <c r="B92" s="39" t="s">
        <v>243</v>
      </c>
      <c r="C92" s="39" t="s">
        <v>244</v>
      </c>
      <c r="D92" s="39" t="s">
        <v>245</v>
      </c>
      <c r="E92" s="39" t="s">
        <v>241</v>
      </c>
      <c r="F92" s="117" t="s">
        <v>246</v>
      </c>
      <c r="G92" s="44">
        <v>49.9</v>
      </c>
      <c r="H92" s="44">
        <v>0.75</v>
      </c>
      <c r="I92" s="44">
        <f t="shared" si="6"/>
        <v>37.425</v>
      </c>
    </row>
    <row r="93" s="23" customFormat="1" ht="31.2" spans="1:9">
      <c r="A93" s="40">
        <v>5</v>
      </c>
      <c r="B93" s="40" t="s">
        <v>49</v>
      </c>
      <c r="C93" s="40"/>
      <c r="D93" s="40"/>
      <c r="E93" s="40"/>
      <c r="F93" s="40"/>
      <c r="G93" s="44">
        <v>0.55</v>
      </c>
      <c r="H93" s="44"/>
      <c r="I93" s="44">
        <v>2.75</v>
      </c>
    </row>
    <row r="94" s="23" customFormat="1" ht="26" customHeight="1" spans="1:9">
      <c r="A94" s="46" t="s">
        <v>23</v>
      </c>
      <c r="B94" s="55"/>
      <c r="C94" s="55"/>
      <c r="D94" s="55"/>
      <c r="E94" s="55"/>
      <c r="F94" s="40"/>
      <c r="G94" s="44"/>
      <c r="H94" s="44"/>
      <c r="I94" s="44">
        <f>SUM(I89:I93)</f>
        <v>169.175</v>
      </c>
    </row>
    <row r="95" s="23" customFormat="1" spans="1:7">
      <c r="A95" s="25"/>
      <c r="B95" s="47"/>
      <c r="C95" s="47"/>
      <c r="D95" s="47"/>
      <c r="E95" s="47"/>
      <c r="F95" s="47"/>
      <c r="G95" s="25"/>
    </row>
    <row r="96" s="23" customFormat="1" spans="1:7">
      <c r="A96" s="25"/>
      <c r="B96" s="47"/>
      <c r="C96" s="47"/>
      <c r="D96" s="47"/>
      <c r="E96" s="47"/>
      <c r="F96" s="47"/>
      <c r="G96" s="25"/>
    </row>
    <row r="97" s="23" customFormat="1" spans="1:7">
      <c r="A97" s="25"/>
      <c r="B97" s="47"/>
      <c r="C97" s="47"/>
      <c r="D97" s="47"/>
      <c r="E97" s="47"/>
      <c r="F97" s="47"/>
      <c r="G97" s="25"/>
    </row>
    <row r="98" s="23" customFormat="1" spans="1:8">
      <c r="A98" s="25"/>
      <c r="B98" s="27"/>
      <c r="C98" s="27"/>
      <c r="D98" s="27"/>
      <c r="E98" s="27"/>
      <c r="F98" s="27"/>
      <c r="G98" s="27"/>
      <c r="H98" s="56"/>
    </row>
    <row r="99" s="23" customFormat="1" ht="21" customHeight="1" spans="1:9">
      <c r="A99" s="57" t="s">
        <v>936</v>
      </c>
      <c r="B99" s="58"/>
      <c r="C99" s="58"/>
      <c r="D99" s="58"/>
      <c r="E99" s="58"/>
      <c r="F99" s="58"/>
      <c r="G99" s="58"/>
      <c r="H99" s="58"/>
      <c r="I99" s="63"/>
    </row>
    <row r="100" s="24" customFormat="1" spans="1:9">
      <c r="A100" s="33" t="s">
        <v>1</v>
      </c>
      <c r="B100" s="34" t="s">
        <v>2</v>
      </c>
      <c r="C100" s="35" t="s">
        <v>3</v>
      </c>
      <c r="D100" s="35" t="s">
        <v>4</v>
      </c>
      <c r="E100" s="35" t="s">
        <v>5</v>
      </c>
      <c r="F100" s="34" t="s">
        <v>6</v>
      </c>
      <c r="G100" s="49" t="s">
        <v>7</v>
      </c>
      <c r="H100" s="50" t="s">
        <v>8</v>
      </c>
      <c r="I100" s="62" t="s">
        <v>9</v>
      </c>
    </row>
    <row r="101" s="23" customFormat="1" ht="31.2" spans="1:9">
      <c r="A101" s="40">
        <v>1</v>
      </c>
      <c r="B101" s="43" t="s">
        <v>465</v>
      </c>
      <c r="C101" s="43" t="s">
        <v>466</v>
      </c>
      <c r="D101" s="43" t="s">
        <v>12</v>
      </c>
      <c r="E101" s="43" t="s">
        <v>447</v>
      </c>
      <c r="F101" s="64" t="s">
        <v>467</v>
      </c>
      <c r="G101" s="44">
        <v>70</v>
      </c>
      <c r="H101" s="44">
        <v>0.75</v>
      </c>
      <c r="I101" s="44">
        <f>G101*H101</f>
        <v>52.5</v>
      </c>
    </row>
    <row r="102" s="23" customFormat="1" ht="31.2" spans="1:9">
      <c r="A102" s="40">
        <v>2</v>
      </c>
      <c r="B102" s="43" t="s">
        <v>937</v>
      </c>
      <c r="C102" s="43" t="s">
        <v>938</v>
      </c>
      <c r="D102" s="43" t="s">
        <v>939</v>
      </c>
      <c r="E102" s="43" t="s">
        <v>241</v>
      </c>
      <c r="F102" s="43" t="s">
        <v>91</v>
      </c>
      <c r="G102" s="44"/>
      <c r="H102" s="44"/>
      <c r="I102" s="44">
        <v>8.6</v>
      </c>
    </row>
    <row r="103" s="23" customFormat="1" ht="31.2" spans="1:9">
      <c r="A103" s="40">
        <v>3</v>
      </c>
      <c r="B103" s="40" t="s">
        <v>49</v>
      </c>
      <c r="C103" s="40"/>
      <c r="D103" s="40"/>
      <c r="E103" s="40"/>
      <c r="F103" s="40"/>
      <c r="G103" s="44">
        <v>0.55</v>
      </c>
      <c r="H103" s="44"/>
      <c r="I103" s="44">
        <v>2.75</v>
      </c>
    </row>
    <row r="104" s="23" customFormat="1" ht="21" customHeight="1" spans="1:9">
      <c r="A104" s="46" t="s">
        <v>23</v>
      </c>
      <c r="B104" s="55"/>
      <c r="C104" s="55"/>
      <c r="D104" s="55"/>
      <c r="E104" s="55"/>
      <c r="F104" s="40"/>
      <c r="G104" s="44"/>
      <c r="H104" s="44"/>
      <c r="I104" s="44">
        <f>SUM(I101:I103)</f>
        <v>63.85</v>
      </c>
    </row>
    <row r="105" s="23" customFormat="1" spans="1:7">
      <c r="A105" s="25"/>
      <c r="B105" s="47"/>
      <c r="C105" s="47"/>
      <c r="D105" s="47"/>
      <c r="E105" s="47"/>
      <c r="F105" s="47"/>
      <c r="G105" s="25"/>
    </row>
    <row r="106" s="23" customFormat="1" spans="1:7">
      <c r="A106" s="25"/>
      <c r="B106" s="47"/>
      <c r="C106" s="47"/>
      <c r="D106" s="47"/>
      <c r="E106" s="47"/>
      <c r="F106" s="47"/>
      <c r="G106" s="25"/>
    </row>
    <row r="107" s="23" customFormat="1" spans="1:8">
      <c r="A107" s="25"/>
      <c r="B107" s="27"/>
      <c r="C107" s="27"/>
      <c r="D107" s="27"/>
      <c r="E107" s="27"/>
      <c r="F107" s="27"/>
      <c r="G107" s="27"/>
      <c r="H107" s="56"/>
    </row>
    <row r="108" s="23" customFormat="1" ht="21" customHeight="1" spans="1:9">
      <c r="A108" s="57" t="s">
        <v>940</v>
      </c>
      <c r="B108" s="58"/>
      <c r="C108" s="58"/>
      <c r="D108" s="58"/>
      <c r="E108" s="58"/>
      <c r="F108" s="58"/>
      <c r="G108" s="58"/>
      <c r="H108" s="58"/>
      <c r="I108" s="63"/>
    </row>
    <row r="109" s="24" customFormat="1" spans="1:9">
      <c r="A109" s="33" t="s">
        <v>1</v>
      </c>
      <c r="B109" s="34" t="s">
        <v>2</v>
      </c>
      <c r="C109" s="35" t="s">
        <v>3</v>
      </c>
      <c r="D109" s="35" t="s">
        <v>4</v>
      </c>
      <c r="E109" s="35" t="s">
        <v>5</v>
      </c>
      <c r="F109" s="34" t="s">
        <v>6</v>
      </c>
      <c r="G109" s="49" t="s">
        <v>7</v>
      </c>
      <c r="H109" s="50" t="s">
        <v>8</v>
      </c>
      <c r="I109" s="62" t="s">
        <v>9</v>
      </c>
    </row>
    <row r="110" s="23" customFormat="1" ht="31.2" spans="1:9">
      <c r="A110" s="40">
        <v>1</v>
      </c>
      <c r="B110" s="39" t="s">
        <v>349</v>
      </c>
      <c r="C110" s="39" t="s">
        <v>350</v>
      </c>
      <c r="D110" s="39" t="s">
        <v>12</v>
      </c>
      <c r="E110" s="43">
        <v>1</v>
      </c>
      <c r="F110" s="117" t="s">
        <v>351</v>
      </c>
      <c r="G110" s="44">
        <v>48</v>
      </c>
      <c r="H110" s="44">
        <v>0.75</v>
      </c>
      <c r="I110" s="44">
        <f t="shared" ref="I110:I113" si="7">G110*H110</f>
        <v>36</v>
      </c>
    </row>
    <row r="111" s="23" customFormat="1" ht="31.2" spans="1:9">
      <c r="A111" s="40">
        <v>2</v>
      </c>
      <c r="B111" s="39" t="s">
        <v>75</v>
      </c>
      <c r="C111" s="39" t="s">
        <v>76</v>
      </c>
      <c r="D111" s="39" t="s">
        <v>12</v>
      </c>
      <c r="E111" s="43">
        <v>1</v>
      </c>
      <c r="F111" s="117" t="s">
        <v>77</v>
      </c>
      <c r="G111" s="44">
        <v>78</v>
      </c>
      <c r="H111" s="44">
        <v>0.75</v>
      </c>
      <c r="I111" s="44">
        <f t="shared" si="7"/>
        <v>58.5</v>
      </c>
    </row>
    <row r="112" s="23" customFormat="1" ht="31.2" spans="1:9">
      <c r="A112" s="40">
        <v>3</v>
      </c>
      <c r="B112" s="39" t="s">
        <v>81</v>
      </c>
      <c r="C112" s="39" t="s">
        <v>82</v>
      </c>
      <c r="D112" s="39" t="s">
        <v>12</v>
      </c>
      <c r="E112" s="43">
        <v>1</v>
      </c>
      <c r="F112" s="117" t="s">
        <v>83</v>
      </c>
      <c r="G112" s="44">
        <v>72</v>
      </c>
      <c r="H112" s="44">
        <v>0.75</v>
      </c>
      <c r="I112" s="44">
        <f t="shared" si="7"/>
        <v>54</v>
      </c>
    </row>
    <row r="113" s="23" customFormat="1" ht="31.2" spans="1:9">
      <c r="A113" s="40">
        <v>4</v>
      </c>
      <c r="B113" s="39" t="s">
        <v>87</v>
      </c>
      <c r="C113" s="39" t="s">
        <v>88</v>
      </c>
      <c r="D113" s="39" t="s">
        <v>12</v>
      </c>
      <c r="E113" s="43">
        <v>1</v>
      </c>
      <c r="F113" s="117" t="s">
        <v>89</v>
      </c>
      <c r="G113" s="44">
        <v>45</v>
      </c>
      <c r="H113" s="44">
        <v>0.75</v>
      </c>
      <c r="I113" s="44">
        <f t="shared" si="7"/>
        <v>33.75</v>
      </c>
    </row>
    <row r="114" s="23" customFormat="1" ht="31.2" spans="1:9">
      <c r="A114" s="40">
        <v>5</v>
      </c>
      <c r="B114" s="39" t="s">
        <v>90</v>
      </c>
      <c r="C114" s="39" t="s">
        <v>91</v>
      </c>
      <c r="D114" s="39" t="s">
        <v>91</v>
      </c>
      <c r="E114" s="39" t="s">
        <v>91</v>
      </c>
      <c r="F114" s="39" t="s">
        <v>91</v>
      </c>
      <c r="G114" s="44"/>
      <c r="H114" s="44"/>
      <c r="I114" s="44">
        <v>7</v>
      </c>
    </row>
    <row r="115" s="23" customFormat="1" ht="31.2" spans="1:9">
      <c r="A115" s="40">
        <v>6</v>
      </c>
      <c r="B115" s="43" t="s">
        <v>78</v>
      </c>
      <c r="C115" s="43" t="s">
        <v>941</v>
      </c>
      <c r="D115" s="39" t="s">
        <v>12</v>
      </c>
      <c r="E115" s="43">
        <v>1</v>
      </c>
      <c r="F115" s="116" t="s">
        <v>80</v>
      </c>
      <c r="G115" s="44">
        <v>33</v>
      </c>
      <c r="H115" s="44">
        <v>0.75</v>
      </c>
      <c r="I115" s="44">
        <f>G115*H115</f>
        <v>24.75</v>
      </c>
    </row>
    <row r="116" s="23" customFormat="1" ht="31.2" spans="1:9">
      <c r="A116" s="40">
        <v>7</v>
      </c>
      <c r="B116" s="43" t="s">
        <v>84</v>
      </c>
      <c r="C116" s="43" t="s">
        <v>85</v>
      </c>
      <c r="D116" s="39" t="s">
        <v>12</v>
      </c>
      <c r="E116" s="43">
        <v>1</v>
      </c>
      <c r="F116" s="117" t="s">
        <v>86</v>
      </c>
      <c r="G116" s="44">
        <v>40</v>
      </c>
      <c r="H116" s="44">
        <v>0.75</v>
      </c>
      <c r="I116" s="44">
        <f>G116*H116</f>
        <v>30</v>
      </c>
    </row>
    <row r="117" s="23" customFormat="1" ht="31.2" spans="1:9">
      <c r="A117" s="40">
        <v>8</v>
      </c>
      <c r="B117" s="40" t="s">
        <v>49</v>
      </c>
      <c r="C117" s="40"/>
      <c r="D117" s="40"/>
      <c r="E117" s="40"/>
      <c r="F117" s="40"/>
      <c r="G117" s="44">
        <v>0.55</v>
      </c>
      <c r="H117" s="44"/>
      <c r="I117" s="44">
        <v>2.75</v>
      </c>
    </row>
    <row r="118" s="23" customFormat="1" ht="19" customHeight="1" spans="1:9">
      <c r="A118" s="46" t="s">
        <v>23</v>
      </c>
      <c r="B118" s="40"/>
      <c r="C118" s="40"/>
      <c r="D118" s="40"/>
      <c r="E118" s="40"/>
      <c r="F118" s="40"/>
      <c r="G118" s="44"/>
      <c r="H118" s="44"/>
      <c r="I118" s="44">
        <f>SUM(I110:I117)</f>
        <v>246.75</v>
      </c>
    </row>
    <row r="119" s="23" customFormat="1" spans="1:7">
      <c r="A119" s="25"/>
      <c r="B119" s="47"/>
      <c r="C119" s="47"/>
      <c r="D119" s="47"/>
      <c r="E119" s="47"/>
      <c r="F119" s="47"/>
      <c r="G119" s="25"/>
    </row>
    <row r="120" s="23" customFormat="1" spans="1:7">
      <c r="A120" s="25"/>
      <c r="B120" s="47"/>
      <c r="C120" s="47"/>
      <c r="D120" s="47"/>
      <c r="E120" s="47"/>
      <c r="F120" s="47"/>
      <c r="G120" s="25"/>
    </row>
    <row r="121" s="23" customFormat="1" spans="1:8">
      <c r="A121" s="25"/>
      <c r="B121" s="27"/>
      <c r="C121" s="27"/>
      <c r="D121" s="27"/>
      <c r="E121" s="27"/>
      <c r="F121" s="27"/>
      <c r="G121" s="27"/>
      <c r="H121" s="56"/>
    </row>
    <row r="122" s="23" customFormat="1" ht="21" customHeight="1" spans="1:9">
      <c r="A122" s="57" t="s">
        <v>942</v>
      </c>
      <c r="B122" s="58"/>
      <c r="C122" s="58"/>
      <c r="D122" s="58"/>
      <c r="E122" s="58"/>
      <c r="F122" s="58"/>
      <c r="G122" s="58"/>
      <c r="H122" s="58"/>
      <c r="I122" s="63"/>
    </row>
    <row r="123" s="24" customFormat="1" spans="1:9">
      <c r="A123" s="33" t="s">
        <v>1</v>
      </c>
      <c r="B123" s="34" t="s">
        <v>2</v>
      </c>
      <c r="C123" s="35" t="s">
        <v>3</v>
      </c>
      <c r="D123" s="35" t="s">
        <v>4</v>
      </c>
      <c r="E123" s="35" t="s">
        <v>5</v>
      </c>
      <c r="F123" s="34" t="s">
        <v>6</v>
      </c>
      <c r="G123" s="49" t="s">
        <v>7</v>
      </c>
      <c r="H123" s="50" t="s">
        <v>8</v>
      </c>
      <c r="I123" s="62" t="s">
        <v>9</v>
      </c>
    </row>
    <row r="124" s="23" customFormat="1" ht="31.2" spans="1:9">
      <c r="A124" s="40">
        <v>1</v>
      </c>
      <c r="B124" s="39" t="s">
        <v>25</v>
      </c>
      <c r="C124" s="39" t="s">
        <v>26</v>
      </c>
      <c r="D124" s="39" t="s">
        <v>12</v>
      </c>
      <c r="E124" s="43">
        <v>3</v>
      </c>
      <c r="F124" s="117" t="s">
        <v>27</v>
      </c>
      <c r="G124" s="44">
        <v>118</v>
      </c>
      <c r="H124" s="44">
        <v>0.75</v>
      </c>
      <c r="I124" s="44">
        <f>G124*H124</f>
        <v>88.5</v>
      </c>
    </row>
    <row r="125" s="23" customFormat="1" ht="31.2" spans="1:9">
      <c r="A125" s="40">
        <v>2</v>
      </c>
      <c r="B125" s="40" t="s">
        <v>49</v>
      </c>
      <c r="C125" s="40"/>
      <c r="D125" s="40"/>
      <c r="E125" s="40"/>
      <c r="F125" s="40"/>
      <c r="G125" s="44">
        <v>0.55</v>
      </c>
      <c r="H125" s="44"/>
      <c r="I125" s="44">
        <v>2.75</v>
      </c>
    </row>
    <row r="126" s="23" customFormat="1" ht="21" customHeight="1" spans="1:9">
      <c r="A126" s="46" t="s">
        <v>23</v>
      </c>
      <c r="B126" s="55"/>
      <c r="C126" s="55"/>
      <c r="D126" s="55"/>
      <c r="E126" s="55"/>
      <c r="F126" s="40"/>
      <c r="G126" s="44"/>
      <c r="H126" s="44"/>
      <c r="I126" s="44">
        <f>SUM(I124:I125)</f>
        <v>91.25</v>
      </c>
    </row>
    <row r="127" s="23" customFormat="1" spans="1:7">
      <c r="A127" s="25"/>
      <c r="B127" s="47"/>
      <c r="C127" s="47"/>
      <c r="D127" s="47"/>
      <c r="E127" s="47"/>
      <c r="F127" s="47"/>
      <c r="G127" s="25"/>
    </row>
    <row r="128" s="23" customFormat="1" spans="1:7">
      <c r="A128" s="25"/>
      <c r="B128" s="47"/>
      <c r="C128" s="47"/>
      <c r="D128" s="47"/>
      <c r="E128" s="47"/>
      <c r="F128" s="47"/>
      <c r="G128" s="25"/>
    </row>
    <row r="129" s="23" customFormat="1" spans="1:8">
      <c r="A129" s="25"/>
      <c r="B129" s="27"/>
      <c r="C129" s="27"/>
      <c r="D129" s="27"/>
      <c r="E129" s="27"/>
      <c r="F129" s="27"/>
      <c r="G129" s="27"/>
      <c r="H129" s="56"/>
    </row>
    <row r="130" s="23" customFormat="1" ht="21" customHeight="1" spans="1:9">
      <c r="A130" s="57" t="s">
        <v>943</v>
      </c>
      <c r="B130" s="58"/>
      <c r="C130" s="58"/>
      <c r="D130" s="58"/>
      <c r="E130" s="58"/>
      <c r="F130" s="58"/>
      <c r="G130" s="58"/>
      <c r="H130" s="58"/>
      <c r="I130" s="63"/>
    </row>
    <row r="131" s="24" customFormat="1" spans="1:9">
      <c r="A131" s="33" t="s">
        <v>1</v>
      </c>
      <c r="B131" s="34" t="s">
        <v>2</v>
      </c>
      <c r="C131" s="35" t="s">
        <v>3</v>
      </c>
      <c r="D131" s="35" t="s">
        <v>4</v>
      </c>
      <c r="E131" s="35" t="s">
        <v>5</v>
      </c>
      <c r="F131" s="34" t="s">
        <v>6</v>
      </c>
      <c r="G131" s="49" t="s">
        <v>7</v>
      </c>
      <c r="H131" s="50" t="s">
        <v>8</v>
      </c>
      <c r="I131" s="62" t="s">
        <v>9</v>
      </c>
    </row>
    <row r="132" s="23" customFormat="1" ht="31.2" spans="1:9">
      <c r="A132" s="40">
        <v>1</v>
      </c>
      <c r="B132" s="43" t="s">
        <v>65</v>
      </c>
      <c r="C132" s="43" t="s">
        <v>167</v>
      </c>
      <c r="D132" s="43" t="s">
        <v>67</v>
      </c>
      <c r="E132" s="43" t="s">
        <v>168</v>
      </c>
      <c r="F132" s="116" t="s">
        <v>169</v>
      </c>
      <c r="G132" s="44">
        <v>159</v>
      </c>
      <c r="H132" s="44">
        <v>0.75</v>
      </c>
      <c r="I132" s="44">
        <f t="shared" ref="I132:I135" si="8">G132*H132</f>
        <v>119.25</v>
      </c>
    </row>
    <row r="133" s="23" customFormat="1" ht="31.2" spans="1:9">
      <c r="A133" s="40">
        <v>2</v>
      </c>
      <c r="B133" s="43" t="s">
        <v>170</v>
      </c>
      <c r="C133" s="43" t="s">
        <v>171</v>
      </c>
      <c r="D133" s="43" t="s">
        <v>67</v>
      </c>
      <c r="E133" s="43" t="s">
        <v>172</v>
      </c>
      <c r="F133" s="116" t="s">
        <v>173</v>
      </c>
      <c r="G133" s="44">
        <v>88</v>
      </c>
      <c r="H133" s="44">
        <v>0.75</v>
      </c>
      <c r="I133" s="44">
        <f t="shared" si="8"/>
        <v>66</v>
      </c>
    </row>
    <row r="134" s="23" customFormat="1" ht="46.8" spans="1:9">
      <c r="A134" s="40">
        <v>3</v>
      </c>
      <c r="B134" s="43" t="s">
        <v>944</v>
      </c>
      <c r="C134" s="43" t="s">
        <v>945</v>
      </c>
      <c r="D134" s="43" t="s">
        <v>210</v>
      </c>
      <c r="E134" s="43" t="s">
        <v>241</v>
      </c>
      <c r="F134" s="64" t="s">
        <v>946</v>
      </c>
      <c r="G134" s="44">
        <v>59.8</v>
      </c>
      <c r="H134" s="44">
        <v>0.75</v>
      </c>
      <c r="I134" s="44">
        <f t="shared" si="8"/>
        <v>44.85</v>
      </c>
    </row>
    <row r="135" s="23" customFormat="1" ht="46.8" spans="1:9">
      <c r="A135" s="40">
        <v>4</v>
      </c>
      <c r="B135" s="43" t="s">
        <v>947</v>
      </c>
      <c r="C135" s="43" t="s">
        <v>948</v>
      </c>
      <c r="D135" s="43" t="s">
        <v>267</v>
      </c>
      <c r="E135" s="43" t="s">
        <v>172</v>
      </c>
      <c r="F135" s="116" t="s">
        <v>949</v>
      </c>
      <c r="G135" s="44">
        <v>49.8</v>
      </c>
      <c r="H135" s="44">
        <v>0.75</v>
      </c>
      <c r="I135" s="44">
        <f t="shared" si="8"/>
        <v>37.35</v>
      </c>
    </row>
    <row r="136" s="23" customFormat="1" ht="31.2" spans="1:9">
      <c r="A136" s="40">
        <v>5</v>
      </c>
      <c r="B136" s="40" t="s">
        <v>49</v>
      </c>
      <c r="C136" s="40"/>
      <c r="D136" s="40"/>
      <c r="E136" s="40"/>
      <c r="F136" s="40"/>
      <c r="G136" s="44">
        <v>0.55</v>
      </c>
      <c r="H136" s="44"/>
      <c r="I136" s="44">
        <v>2.75</v>
      </c>
    </row>
    <row r="137" spans="1:9">
      <c r="A137" s="46" t="s">
        <v>23</v>
      </c>
      <c r="B137" s="55"/>
      <c r="C137" s="55"/>
      <c r="D137" s="55"/>
      <c r="E137" s="55"/>
      <c r="F137" s="40"/>
      <c r="G137" s="44"/>
      <c r="H137" s="44"/>
      <c r="I137" s="42">
        <f>SUM(I132:I136)</f>
        <v>270.2</v>
      </c>
    </row>
  </sheetData>
  <mergeCells count="12">
    <mergeCell ref="A1:I1"/>
    <mergeCell ref="A14:I14"/>
    <mergeCell ref="A23:I23"/>
    <mergeCell ref="A36:I36"/>
    <mergeCell ref="A50:I50"/>
    <mergeCell ref="A60:I60"/>
    <mergeCell ref="A73:I73"/>
    <mergeCell ref="A87:I87"/>
    <mergeCell ref="A99:I99"/>
    <mergeCell ref="A108:I108"/>
    <mergeCell ref="A122:I122"/>
    <mergeCell ref="A130:I130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L10" sqref="L10"/>
    </sheetView>
  </sheetViews>
  <sheetFormatPr defaultColWidth="9" defaultRowHeight="15.6"/>
  <cols>
    <col min="1" max="1" width="6.5" style="23" customWidth="1"/>
    <col min="2" max="2" width="20" style="25" customWidth="1"/>
    <col min="3" max="3" width="17.5" style="25" customWidth="1"/>
    <col min="4" max="4" width="12.25" style="25" customWidth="1"/>
    <col min="5" max="5" width="6" style="25" customWidth="1"/>
    <col min="6" max="6" width="16.6296296296296" style="25" customWidth="1"/>
    <col min="7" max="8" width="9" style="26"/>
    <col min="9" max="9" width="14" style="26" customWidth="1"/>
    <col min="10" max="16384" width="9" style="23"/>
  </cols>
  <sheetData>
    <row r="1" s="23" customFormat="1" spans="2:9">
      <c r="B1" s="27"/>
      <c r="C1" s="27"/>
      <c r="D1" s="27"/>
      <c r="E1" s="27"/>
      <c r="F1" s="27"/>
      <c r="G1" s="28"/>
      <c r="H1" s="29"/>
      <c r="I1" s="26"/>
    </row>
    <row r="2" s="23" customFormat="1" spans="2:9">
      <c r="B2" s="27"/>
      <c r="C2" s="27"/>
      <c r="D2" s="27"/>
      <c r="E2" s="27"/>
      <c r="F2" s="27"/>
      <c r="G2" s="28"/>
      <c r="H2" s="29"/>
      <c r="I2" s="26"/>
    </row>
    <row r="3" s="23" customFormat="1" ht="21" customHeight="1" spans="1:9">
      <c r="A3" s="30" t="s">
        <v>950</v>
      </c>
      <c r="B3" s="31"/>
      <c r="C3" s="31"/>
      <c r="D3" s="31"/>
      <c r="E3" s="31"/>
      <c r="F3" s="31"/>
      <c r="G3" s="32"/>
      <c r="H3" s="32"/>
      <c r="I3" s="32"/>
    </row>
    <row r="4" s="24" customFormat="1" spans="1:9">
      <c r="A4" s="33" t="s">
        <v>1</v>
      </c>
      <c r="B4" s="34" t="s">
        <v>2</v>
      </c>
      <c r="C4" s="35" t="s">
        <v>3</v>
      </c>
      <c r="D4" s="35" t="s">
        <v>4</v>
      </c>
      <c r="E4" s="35" t="s">
        <v>5</v>
      </c>
      <c r="F4" s="34" t="s">
        <v>6</v>
      </c>
      <c r="G4" s="36" t="s">
        <v>7</v>
      </c>
      <c r="H4" s="37" t="s">
        <v>8</v>
      </c>
      <c r="I4" s="37" t="s">
        <v>9</v>
      </c>
    </row>
    <row r="5" s="23" customFormat="1" ht="31.2" spans="1:9">
      <c r="A5" s="38">
        <v>1</v>
      </c>
      <c r="B5" s="39" t="s">
        <v>10</v>
      </c>
      <c r="C5" s="39" t="s">
        <v>11</v>
      </c>
      <c r="D5" s="39" t="s">
        <v>12</v>
      </c>
      <c r="E5" s="40">
        <v>10</v>
      </c>
      <c r="F5" s="117" t="s">
        <v>13</v>
      </c>
      <c r="G5" s="41">
        <v>86</v>
      </c>
      <c r="H5" s="42">
        <v>0.75</v>
      </c>
      <c r="I5" s="42">
        <f>G5*H5</f>
        <v>64.5</v>
      </c>
    </row>
    <row r="6" s="23" customFormat="1" ht="31.2" spans="1:9">
      <c r="A6" s="38">
        <v>2</v>
      </c>
      <c r="B6" s="39" t="s">
        <v>14</v>
      </c>
      <c r="C6" s="39" t="s">
        <v>15</v>
      </c>
      <c r="D6" s="39" t="s">
        <v>12</v>
      </c>
      <c r="E6" s="43">
        <v>10</v>
      </c>
      <c r="F6" s="117" t="s">
        <v>16</v>
      </c>
      <c r="G6" s="41">
        <v>98</v>
      </c>
      <c r="H6" s="42">
        <v>0.75</v>
      </c>
      <c r="I6" s="42">
        <f t="shared" ref="I6:I11" si="0">G6*H6</f>
        <v>73.5</v>
      </c>
    </row>
    <row r="7" s="23" customFormat="1" ht="31.2" spans="1:9">
      <c r="A7" s="38">
        <v>3</v>
      </c>
      <c r="B7" s="39" t="s">
        <v>17</v>
      </c>
      <c r="C7" s="39" t="s">
        <v>18</v>
      </c>
      <c r="D7" s="39" t="s">
        <v>12</v>
      </c>
      <c r="E7" s="43">
        <v>10</v>
      </c>
      <c r="F7" s="117" t="s">
        <v>19</v>
      </c>
      <c r="G7" s="41">
        <v>96</v>
      </c>
      <c r="H7" s="42">
        <v>0.75</v>
      </c>
      <c r="I7" s="42">
        <f t="shared" si="0"/>
        <v>72</v>
      </c>
    </row>
    <row r="8" s="23" customFormat="1" ht="31.2" spans="1:9">
      <c r="A8" s="38">
        <v>4</v>
      </c>
      <c r="B8" s="39" t="s">
        <v>20</v>
      </c>
      <c r="C8" s="39" t="s">
        <v>21</v>
      </c>
      <c r="D8" s="39" t="s">
        <v>12</v>
      </c>
      <c r="E8" s="43">
        <v>10</v>
      </c>
      <c r="F8" s="117" t="s">
        <v>22</v>
      </c>
      <c r="G8" s="41">
        <v>65</v>
      </c>
      <c r="H8" s="42">
        <v>0.75</v>
      </c>
      <c r="I8" s="42">
        <f t="shared" si="0"/>
        <v>48.75</v>
      </c>
    </row>
    <row r="9" s="23" customFormat="1" ht="31.2" spans="1:9">
      <c r="A9" s="38">
        <v>5</v>
      </c>
      <c r="B9" s="40" t="s">
        <v>36</v>
      </c>
      <c r="C9" s="40" t="s">
        <v>37</v>
      </c>
      <c r="D9" s="40" t="s">
        <v>12</v>
      </c>
      <c r="E9" s="40">
        <v>6</v>
      </c>
      <c r="F9" s="120" t="s">
        <v>38</v>
      </c>
      <c r="G9" s="41">
        <v>68</v>
      </c>
      <c r="H9" s="42">
        <v>0.75</v>
      </c>
      <c r="I9" s="42">
        <f t="shared" si="0"/>
        <v>51</v>
      </c>
    </row>
    <row r="10" s="23" customFormat="1" ht="31.2" spans="1:9">
      <c r="A10" s="38">
        <v>6</v>
      </c>
      <c r="B10" s="43" t="s">
        <v>304</v>
      </c>
      <c r="C10" s="43" t="s">
        <v>305</v>
      </c>
      <c r="D10" s="43" t="s">
        <v>12</v>
      </c>
      <c r="E10" s="43">
        <v>10</v>
      </c>
      <c r="F10" s="116" t="s">
        <v>306</v>
      </c>
      <c r="G10" s="41">
        <v>106</v>
      </c>
      <c r="H10" s="42">
        <v>0.75</v>
      </c>
      <c r="I10" s="42">
        <f t="shared" si="0"/>
        <v>79.5</v>
      </c>
    </row>
    <row r="11" s="23" customFormat="1" ht="31.2" spans="1:9">
      <c r="A11" s="38">
        <v>7</v>
      </c>
      <c r="B11" s="39" t="s">
        <v>311</v>
      </c>
      <c r="C11" s="39" t="s">
        <v>312</v>
      </c>
      <c r="D11" s="39" t="s">
        <v>12</v>
      </c>
      <c r="E11" s="39">
        <v>10</v>
      </c>
      <c r="F11" s="117" t="s">
        <v>313</v>
      </c>
      <c r="G11" s="41">
        <v>69</v>
      </c>
      <c r="H11" s="42">
        <v>0.75</v>
      </c>
      <c r="I11" s="42">
        <f t="shared" si="0"/>
        <v>51.75</v>
      </c>
    </row>
    <row r="12" s="23" customFormat="1" ht="31.2" spans="1:9">
      <c r="A12" s="38">
        <v>9</v>
      </c>
      <c r="B12" s="40" t="s">
        <v>49</v>
      </c>
      <c r="C12" s="40"/>
      <c r="D12" s="40"/>
      <c r="E12" s="40"/>
      <c r="F12" s="40"/>
      <c r="G12" s="44">
        <v>0.55</v>
      </c>
      <c r="H12" s="44"/>
      <c r="I12" s="44">
        <v>2.75</v>
      </c>
    </row>
    <row r="13" s="23" customFormat="1" ht="21" customHeight="1" spans="1:9">
      <c r="A13" s="45" t="s">
        <v>23</v>
      </c>
      <c r="B13" s="46"/>
      <c r="C13" s="46"/>
      <c r="D13" s="46"/>
      <c r="E13" s="46"/>
      <c r="F13" s="46"/>
      <c r="G13" s="41"/>
      <c r="H13" s="42"/>
      <c r="I13" s="42">
        <f>SUM(I5:I12)</f>
        <v>443.75</v>
      </c>
    </row>
    <row r="14" s="23" customFormat="1" spans="2:9">
      <c r="B14" s="25"/>
      <c r="C14" s="25"/>
      <c r="D14" s="25"/>
      <c r="E14" s="25"/>
      <c r="F14" s="25"/>
      <c r="G14" s="26"/>
      <c r="H14" s="26"/>
      <c r="I14" s="26"/>
    </row>
    <row r="15" s="23" customFormat="1" spans="2:9">
      <c r="B15" s="25"/>
      <c r="C15" s="25"/>
      <c r="D15" s="25"/>
      <c r="E15" s="25"/>
      <c r="F15" s="25"/>
      <c r="G15" s="26"/>
      <c r="H15" s="26"/>
      <c r="I15" s="26"/>
    </row>
    <row r="16" s="23" customFormat="1" spans="2:9">
      <c r="B16" s="25"/>
      <c r="C16" s="25"/>
      <c r="D16" s="25"/>
      <c r="E16" s="25"/>
      <c r="F16" s="25"/>
      <c r="G16" s="26"/>
      <c r="H16" s="26"/>
      <c r="I16" s="26"/>
    </row>
    <row r="17" s="23" customFormat="1" spans="2:9">
      <c r="B17" s="25"/>
      <c r="C17" s="25"/>
      <c r="D17" s="25"/>
      <c r="E17" s="25"/>
      <c r="F17" s="25"/>
      <c r="G17" s="26"/>
      <c r="H17" s="26"/>
      <c r="I17" s="26"/>
    </row>
    <row r="18" s="23" customFormat="1" spans="2:9">
      <c r="B18" s="25"/>
      <c r="C18" s="25"/>
      <c r="D18" s="25"/>
      <c r="E18" s="25"/>
      <c r="F18" s="25"/>
      <c r="G18" s="26"/>
      <c r="H18" s="26"/>
      <c r="I18" s="26"/>
    </row>
    <row r="19" s="23" customFormat="1" spans="2:9">
      <c r="B19" s="25"/>
      <c r="C19" s="25"/>
      <c r="D19" s="25"/>
      <c r="E19" s="25"/>
      <c r="F19" s="25"/>
      <c r="G19" s="26"/>
      <c r="H19" s="26"/>
      <c r="I19" s="26"/>
    </row>
    <row r="20" s="23" customFormat="1" spans="2:9">
      <c r="B20" s="25"/>
      <c r="C20" s="25"/>
      <c r="D20" s="25"/>
      <c r="E20" s="25"/>
      <c r="F20" s="25"/>
      <c r="G20" s="26"/>
      <c r="H20" s="26"/>
      <c r="I20" s="26"/>
    </row>
    <row r="21" s="23" customFormat="1" spans="2:9">
      <c r="B21" s="25"/>
      <c r="C21" s="25"/>
      <c r="D21" s="25"/>
      <c r="E21" s="25"/>
      <c r="F21" s="25"/>
      <c r="G21" s="26"/>
      <c r="H21" s="26"/>
      <c r="I21" s="26"/>
    </row>
  </sheetData>
  <mergeCells count="1">
    <mergeCell ref="A3:I3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opLeftCell="A10" workbookViewId="0">
      <selection activeCell="I23" sqref="I23"/>
    </sheetView>
  </sheetViews>
  <sheetFormatPr defaultColWidth="9" defaultRowHeight="15.6"/>
  <cols>
    <col min="1" max="1" width="5.12962962962963" style="1" customWidth="1"/>
    <col min="2" max="2" width="18.3796296296296" style="1" customWidth="1"/>
    <col min="3" max="3" width="9" style="1"/>
    <col min="4" max="4" width="13.75" style="1" customWidth="1"/>
    <col min="5" max="5" width="6.5" style="1" customWidth="1"/>
    <col min="6" max="6" width="18.5555555555556" style="1" customWidth="1"/>
    <col min="7" max="7" width="10.7777777777778" style="2" customWidth="1"/>
    <col min="8" max="8" width="9" style="3"/>
    <col min="9" max="9" width="15.8888888888889" style="3" customWidth="1"/>
    <col min="10" max="16384" width="9" style="4"/>
  </cols>
  <sheetData>
    <row r="1" ht="37" customHeight="1" spans="1:9">
      <c r="A1" s="5" t="s">
        <v>951</v>
      </c>
      <c r="B1" s="6"/>
      <c r="C1" s="6"/>
      <c r="D1" s="6"/>
      <c r="E1" s="6"/>
      <c r="F1" s="6"/>
      <c r="G1" s="7"/>
      <c r="H1" s="7"/>
      <c r="I1" s="7"/>
    </row>
    <row r="2" ht="23" customHeight="1" spans="1:9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9" t="s">
        <v>6</v>
      </c>
      <c r="G2" s="11" t="s">
        <v>7</v>
      </c>
      <c r="H2" s="12" t="s">
        <v>8</v>
      </c>
      <c r="I2" s="12" t="s">
        <v>9</v>
      </c>
    </row>
    <row r="3" ht="31.2" spans="1:9">
      <c r="A3" s="13">
        <v>1</v>
      </c>
      <c r="B3" s="14" t="s">
        <v>952</v>
      </c>
      <c r="C3" s="14" t="s">
        <v>953</v>
      </c>
      <c r="D3" s="14" t="s">
        <v>954</v>
      </c>
      <c r="E3" s="15">
        <v>2</v>
      </c>
      <c r="F3" s="124" t="s">
        <v>955</v>
      </c>
      <c r="G3" s="16">
        <v>79</v>
      </c>
      <c r="H3" s="16">
        <v>0.75</v>
      </c>
      <c r="I3" s="16">
        <f>G3*H3</f>
        <v>59.25</v>
      </c>
    </row>
    <row r="4" ht="31.2" spans="1:9">
      <c r="A4" s="13">
        <v>2</v>
      </c>
      <c r="B4" s="14" t="s">
        <v>956</v>
      </c>
      <c r="C4" s="14" t="s">
        <v>957</v>
      </c>
      <c r="D4" s="14" t="s">
        <v>954</v>
      </c>
      <c r="E4" s="15">
        <v>2</v>
      </c>
      <c r="F4" s="124" t="s">
        <v>958</v>
      </c>
      <c r="G4" s="16">
        <v>79</v>
      </c>
      <c r="H4" s="16">
        <v>0.75</v>
      </c>
      <c r="I4" s="16">
        <f>G4*H4</f>
        <v>59.25</v>
      </c>
    </row>
    <row r="5" ht="31.2" spans="1:9">
      <c r="A5" s="13"/>
      <c r="B5" s="14" t="s">
        <v>959</v>
      </c>
      <c r="C5" s="14" t="s">
        <v>960</v>
      </c>
      <c r="D5" s="14" t="s">
        <v>954</v>
      </c>
      <c r="E5" s="15">
        <v>2</v>
      </c>
      <c r="F5" s="124" t="s">
        <v>961</v>
      </c>
      <c r="G5" s="16">
        <v>65</v>
      </c>
      <c r="H5" s="16">
        <v>0.75</v>
      </c>
      <c r="I5" s="16">
        <f>G5*H5</f>
        <v>48.75</v>
      </c>
    </row>
    <row r="6" ht="31.2" spans="1:9">
      <c r="A6" s="13">
        <v>3</v>
      </c>
      <c r="B6" s="14" t="s">
        <v>962</v>
      </c>
      <c r="C6" s="14" t="s">
        <v>963</v>
      </c>
      <c r="D6" s="14" t="s">
        <v>964</v>
      </c>
      <c r="E6" s="15">
        <v>1</v>
      </c>
      <c r="F6" s="124" t="s">
        <v>965</v>
      </c>
      <c r="G6" s="16">
        <v>78</v>
      </c>
      <c r="H6" s="16">
        <v>0.78</v>
      </c>
      <c r="I6" s="16">
        <f>G6*H6</f>
        <v>60.84</v>
      </c>
    </row>
    <row r="7" ht="23" customHeight="1" spans="1:9">
      <c r="A7" s="13" t="s">
        <v>23</v>
      </c>
      <c r="B7" s="13"/>
      <c r="C7" s="13"/>
      <c r="D7" s="13"/>
      <c r="E7" s="13"/>
      <c r="F7" s="13"/>
      <c r="G7" s="16"/>
      <c r="H7" s="16"/>
      <c r="I7" s="16">
        <f>SUM(I3:I6)</f>
        <v>228.09</v>
      </c>
    </row>
    <row r="10" ht="52" customHeight="1" spans="1:9">
      <c r="A10" s="17" t="s">
        <v>966</v>
      </c>
      <c r="B10" s="18"/>
      <c r="C10" s="18"/>
      <c r="D10" s="18"/>
      <c r="E10" s="18"/>
      <c r="F10" s="18"/>
      <c r="G10" s="19"/>
      <c r="H10" s="19"/>
      <c r="I10" s="19"/>
    </row>
    <row r="11" ht="31.2" spans="1:9">
      <c r="A11" s="8" t="s">
        <v>1</v>
      </c>
      <c r="B11" s="9" t="s">
        <v>2</v>
      </c>
      <c r="C11" s="10" t="s">
        <v>3</v>
      </c>
      <c r="D11" s="10" t="s">
        <v>4</v>
      </c>
      <c r="E11" s="10" t="s">
        <v>5</v>
      </c>
      <c r="F11" s="9" t="s">
        <v>6</v>
      </c>
      <c r="G11" s="11" t="s">
        <v>7</v>
      </c>
      <c r="H11" s="12" t="s">
        <v>8</v>
      </c>
      <c r="I11" s="12" t="s">
        <v>9</v>
      </c>
    </row>
    <row r="12" ht="31.2" spans="1:9">
      <c r="A12" s="13">
        <v>1</v>
      </c>
      <c r="B12" s="14" t="s">
        <v>967</v>
      </c>
      <c r="C12" s="14" t="s">
        <v>968</v>
      </c>
      <c r="D12" s="14" t="s">
        <v>954</v>
      </c>
      <c r="E12" s="15">
        <v>2</v>
      </c>
      <c r="F12" s="125" t="s">
        <v>969</v>
      </c>
      <c r="G12" s="16">
        <v>68</v>
      </c>
      <c r="H12" s="21">
        <v>0.75</v>
      </c>
      <c r="I12" s="16">
        <f>G12*H12</f>
        <v>51</v>
      </c>
    </row>
    <row r="13" ht="31.2" spans="1:9">
      <c r="A13" s="13">
        <v>2</v>
      </c>
      <c r="B13" s="14" t="s">
        <v>970</v>
      </c>
      <c r="C13" s="14" t="s">
        <v>971</v>
      </c>
      <c r="D13" s="14" t="s">
        <v>954</v>
      </c>
      <c r="E13" s="15">
        <v>2</v>
      </c>
      <c r="F13" s="124" t="s">
        <v>972</v>
      </c>
      <c r="G13" s="16">
        <v>74</v>
      </c>
      <c r="H13" s="21">
        <v>0.75</v>
      </c>
      <c r="I13" s="16">
        <f>G13*H13</f>
        <v>55.5</v>
      </c>
    </row>
    <row r="14" ht="31.2" spans="1:9">
      <c r="A14" s="13">
        <v>3</v>
      </c>
      <c r="B14" s="22" t="s">
        <v>973</v>
      </c>
      <c r="C14" s="14" t="s">
        <v>974</v>
      </c>
      <c r="D14" s="14" t="s">
        <v>954</v>
      </c>
      <c r="E14" s="15">
        <v>2</v>
      </c>
      <c r="F14" s="124" t="s">
        <v>975</v>
      </c>
      <c r="G14" s="16">
        <v>75</v>
      </c>
      <c r="H14" s="21">
        <v>0.75</v>
      </c>
      <c r="I14" s="16">
        <f>G14*H14</f>
        <v>56.25</v>
      </c>
    </row>
    <row r="15" ht="24" customHeight="1" spans="1:9">
      <c r="A15" s="13" t="s">
        <v>23</v>
      </c>
      <c r="B15" s="13"/>
      <c r="C15" s="13"/>
      <c r="D15" s="13"/>
      <c r="E15" s="13"/>
      <c r="F15" s="13"/>
      <c r="G15" s="16"/>
      <c r="H15" s="21"/>
      <c r="I15" s="16">
        <f>SUM(I12:I14)</f>
        <v>162.75</v>
      </c>
    </row>
  </sheetData>
  <mergeCells count="2">
    <mergeCell ref="A1:I1"/>
    <mergeCell ref="A10:I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2021级本科</vt:lpstr>
      <vt:lpstr>2022级本科</vt:lpstr>
      <vt:lpstr>2023级本科</vt:lpstr>
      <vt:lpstr>2024级本科</vt:lpstr>
      <vt:lpstr>2024级专科</vt:lpstr>
      <vt:lpstr>2023级专科</vt:lpstr>
      <vt:lpstr>2024级专升本</vt:lpstr>
      <vt:lpstr>2023级专升本</vt:lpstr>
      <vt:lpstr>国际留学生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伟星</cp:lastModifiedBy>
  <dcterms:created xsi:type="dcterms:W3CDTF">2023-05-12T11:15:00Z</dcterms:created>
  <dcterms:modified xsi:type="dcterms:W3CDTF">2025-04-08T02:58:55Z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5158BB626A8045EFADCAD0A9A8EC44B3_13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